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rine Schmidt\Documents\UTexas\4. Senior\Fall 2021\ICPMS\"/>
    </mc:Choice>
  </mc:AlternateContent>
  <xr:revisionPtr revIDLastSave="0" documentId="8_{4510E501-26B3-46D5-80EA-FF1AA743FDD9}" xr6:coauthVersionLast="47" xr6:coauthVersionMax="47" xr10:uidLastSave="{00000000-0000-0000-0000-000000000000}"/>
  <bookViews>
    <workbookView xWindow="-120" yWindow="-120" windowWidth="20730" windowHeight="11760" xr2:uid="{031CE5FD-52EA-48A3-AA2C-B023B08599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15" i="1"/>
  <c r="B14" i="1"/>
</calcChain>
</file>

<file path=xl/sharedStrings.xml><?xml version="1.0" encoding="utf-8"?>
<sst xmlns="http://schemas.openxmlformats.org/spreadsheetml/2006/main" count="98" uniqueCount="91">
  <si>
    <t>Sample ID</t>
  </si>
  <si>
    <t>P31_ppm_mean</t>
  </si>
  <si>
    <t>P31_ppm_2SE(int)</t>
  </si>
  <si>
    <t>P31_ppm_LOD_Longerich</t>
  </si>
  <si>
    <t>Ti49_ppm_mean</t>
  </si>
  <si>
    <t>Ti49_ppm_2SE(int)</t>
  </si>
  <si>
    <t>Ti49_ppm_LOD_Longerich</t>
  </si>
  <si>
    <t>Ti50_ppm_mean</t>
  </si>
  <si>
    <t>Ti50_ppm_2SE(int)</t>
  </si>
  <si>
    <t>Ti50_ppm_LOD_Longerich</t>
  </si>
  <si>
    <t>Fe57_ppm_mean</t>
  </si>
  <si>
    <t>Fe57_ppm_2SE(int)</t>
  </si>
  <si>
    <t>Fe57_ppm_LOD_Longerich</t>
  </si>
  <si>
    <t>Zr90_ppm_mean</t>
  </si>
  <si>
    <t>Zr90_ppm_2SE(int)</t>
  </si>
  <si>
    <t>Zr90_ppm_LOD_Longerich</t>
  </si>
  <si>
    <t>Ba137_ppm_mean</t>
  </si>
  <si>
    <t>Ba137_ppm_2SE(int)</t>
  </si>
  <si>
    <t>Ba137_ppm_LOD_Longerich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</si>
  <si>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</si>
  <si>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</si>
  <si>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</si>
  <si>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</si>
  <si>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</si>
  <si>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</si>
  <si>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</si>
  <si>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</si>
  <si>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</si>
  <si>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</si>
  <si>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</si>
  <si>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</si>
  <si>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</si>
  <si>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</si>
  <si>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</si>
  <si>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</si>
  <si>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</si>
  <si>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</si>
  <si>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</si>
  <si>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</si>
  <si>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</si>
  <si>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</si>
  <si>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</si>
  <si>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</si>
  <si>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</si>
  <si>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</si>
  <si>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</si>
  <si>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</si>
  <si>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</si>
  <si>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</si>
  <si>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</si>
  <si>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</si>
  <si>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</si>
  <si>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</si>
  <si>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</si>
  <si>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</si>
  <si>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</si>
  <si>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</si>
  <si>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</si>
  <si>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Lu175_ppm_mean</t>
  </si>
  <si>
    <t>Lu175_ppm_2SE(int)</t>
  </si>
  <si>
    <t>Lu175_ppm_LOD_Longerich</t>
  </si>
  <si>
    <t>Hf178_ppm_mean</t>
  </si>
  <si>
    <t>Hf178_ppm_2SE(int)</t>
  </si>
  <si>
    <t>Hf178_ppm_LOD_Longerich</t>
  </si>
  <si>
    <t>Th232_ppm_mean</t>
  </si>
  <si>
    <t>Th232_ppm_2SE(int)</t>
  </si>
  <si>
    <t>Th232_ppm_LOD_Longerich</t>
  </si>
  <si>
    <t>U238_ppm_mean</t>
  </si>
  <si>
    <t>U238_ppm_2SE(int)</t>
  </si>
  <si>
    <t>U238_ppm_LOD_Longerich</t>
  </si>
  <si>
    <t>25 spot</t>
  </si>
  <si>
    <t>610-1</t>
  </si>
  <si>
    <t>610-2</t>
  </si>
  <si>
    <t>610-3</t>
  </si>
  <si>
    <t>610-4</t>
  </si>
  <si>
    <t>610-5</t>
  </si>
  <si>
    <t>610-6</t>
  </si>
  <si>
    <t>avg</t>
  </si>
  <si>
    <t>stdev</t>
  </si>
  <si>
    <t>n</t>
  </si>
  <si>
    <t>GRP*</t>
  </si>
  <si>
    <t>avg/GRP*</t>
  </si>
  <si>
    <t>Grand avg recovery</t>
  </si>
  <si>
    <t>stdev Grand avg recovery</t>
  </si>
  <si>
    <t>35 spot</t>
  </si>
  <si>
    <t>610-7</t>
  </si>
  <si>
    <t>610-8</t>
  </si>
  <si>
    <t>610-9</t>
  </si>
  <si>
    <t>610-10</t>
  </si>
  <si>
    <t>610-11</t>
  </si>
  <si>
    <t>610-12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</si>
</sst>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right"/>
    </xf>
    <xf numFmtId="0" fontId="3" fillId="0" borderId="0" xfId="0" applyFont="1"/>
    <xf numFmtId="0" fontId="3" fillId="0" borderId="6" xfId="0" applyFont="1" applyBorder="1"/>
    <xf numFmtId="2" fontId="3" fillId="0" borderId="0" xfId="0" applyNumberFormat="1" applyFont="1"/>
    <xf numFmtId="2" fontId="3" fillId="0" borderId="6" xfId="0" applyNumberFormat="1" applyFont="1" applyBorder="1"/>
    <xf numFmtId="164" fontId="3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0105-C70F-4FEE-8A12-F281B31ADCB0}">
  <dimension ref="A1:BR29"/>
  <sheetViews>
    <sheetView tabSelected="1" workbookViewId="0">
      <selection sqref="A1:BR29"/>
    </sheetView>
  </sheetViews>
  <sheetFormatPr defaultRowHeight="15" x14ac:dyDescent="0.25"/>
  <sheetData>
    <row r="1" spans="1:70" ht="63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4" t="s">
        <v>69</v>
      </c>
    </row>
    <row r="2" spans="1:70" ht="15.75" x14ac:dyDescent="0.25">
      <c r="A2" s="5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4"/>
    </row>
    <row r="3" spans="1:70" x14ac:dyDescent="0.25">
      <c r="A3" s="6" t="s">
        <v>71</v>
      </c>
      <c r="B3">
        <v>247.94414699581699</v>
      </c>
      <c r="C3">
        <v>161.971333522908</v>
      </c>
      <c r="D3">
        <v>146.02508884618999</v>
      </c>
      <c r="E3">
        <v>472.16839524498897</v>
      </c>
      <c r="F3">
        <v>36.381516447347302</v>
      </c>
      <c r="G3">
        <v>4.9817139905213796</v>
      </c>
      <c r="H3">
        <v>442.13753780245401</v>
      </c>
      <c r="I3">
        <v>33.032360058922002</v>
      </c>
      <c r="J3">
        <v>23.222281492244001</v>
      </c>
      <c r="K3">
        <v>577.257721468368</v>
      </c>
      <c r="L3">
        <v>185.00342826135699</v>
      </c>
      <c r="M3">
        <v>144.147004209062</v>
      </c>
      <c r="N3">
        <v>432.87017305002001</v>
      </c>
      <c r="O3">
        <v>23.902261850502899</v>
      </c>
      <c r="P3">
        <v>0.67870679396987799</v>
      </c>
      <c r="Q3">
        <v>435.19953155399497</v>
      </c>
      <c r="R3">
        <v>28.435588908482099</v>
      </c>
      <c r="S3">
        <v>1.0193310051133699</v>
      </c>
      <c r="T3">
        <v>427.23269520484001</v>
      </c>
      <c r="U3">
        <v>13.0162236107887</v>
      </c>
      <c r="V3">
        <v>0.102550739239615</v>
      </c>
      <c r="W3">
        <v>439.76733986243602</v>
      </c>
      <c r="X3">
        <v>14.419114508325301</v>
      </c>
      <c r="Y3">
        <v>0.181743750955417</v>
      </c>
      <c r="Z3">
        <v>435.019720553772</v>
      </c>
      <c r="AA3">
        <v>11.848028084400701</v>
      </c>
      <c r="AB3">
        <v>5.00288506444585E-2</v>
      </c>
      <c r="AC3">
        <v>416.57549505800898</v>
      </c>
      <c r="AD3">
        <v>17.5213335967251</v>
      </c>
      <c r="AE3">
        <v>0.861563784131674</v>
      </c>
      <c r="AF3">
        <v>441.05090790170198</v>
      </c>
      <c r="AG3">
        <v>18.5090268050205</v>
      </c>
      <c r="AH3">
        <v>0.59342107135898003</v>
      </c>
      <c r="AI3">
        <v>438.68321387215002</v>
      </c>
      <c r="AJ3">
        <v>17.3406747798048</v>
      </c>
      <c r="AK3">
        <v>0.16786343029475301</v>
      </c>
      <c r="AL3">
        <v>440.88460831188797</v>
      </c>
      <c r="AM3">
        <v>22.189518231500202</v>
      </c>
      <c r="AN3">
        <v>0.34654441115118201</v>
      </c>
      <c r="AO3">
        <v>421.25767042158299</v>
      </c>
      <c r="AP3">
        <v>17.895064701794201</v>
      </c>
      <c r="AQ3">
        <v>0</v>
      </c>
      <c r="AR3">
        <v>423.11692903385398</v>
      </c>
      <c r="AS3">
        <v>23.9489227219387</v>
      </c>
      <c r="AT3">
        <v>0.65882516080264597</v>
      </c>
      <c r="AU3">
        <v>436.81846204287001</v>
      </c>
      <c r="AV3">
        <v>22.016143113906399</v>
      </c>
      <c r="AW3">
        <v>0.115662160195438</v>
      </c>
      <c r="AX3">
        <v>438.38454589695903</v>
      </c>
      <c r="AY3">
        <v>27.0797560119404</v>
      </c>
      <c r="AZ3">
        <v>0.34786107855029003</v>
      </c>
      <c r="BA3">
        <v>429.03684336232999</v>
      </c>
      <c r="BB3">
        <v>21.3506961332556</v>
      </c>
      <c r="BC3">
        <v>0.22106544525076399</v>
      </c>
      <c r="BD3">
        <v>455.09797360055398</v>
      </c>
      <c r="BE3">
        <v>27.554442825318102</v>
      </c>
      <c r="BF3">
        <v>0.730005379981847</v>
      </c>
      <c r="BG3">
        <v>424.03487148301798</v>
      </c>
      <c r="BH3">
        <v>29.713419634844598</v>
      </c>
      <c r="BI3">
        <v>0.16709247208066699</v>
      </c>
      <c r="BJ3">
        <v>425.43912158958898</v>
      </c>
      <c r="BK3">
        <v>33.821245436367001</v>
      </c>
      <c r="BL3">
        <v>0</v>
      </c>
      <c r="BM3">
        <v>451.77123264062698</v>
      </c>
      <c r="BN3">
        <v>17.606361266275499</v>
      </c>
      <c r="BO3">
        <v>0.191909230110685</v>
      </c>
      <c r="BP3">
        <v>450.557599214692</v>
      </c>
      <c r="BQ3">
        <v>14.0241256910231</v>
      </c>
      <c r="BR3" s="7">
        <v>0.186497472217245</v>
      </c>
    </row>
    <row r="4" spans="1:70" x14ac:dyDescent="0.25">
      <c r="A4" s="6" t="s">
        <v>72</v>
      </c>
      <c r="B4">
        <v>448.119995502427</v>
      </c>
      <c r="C4">
        <v>185.912889295821</v>
      </c>
      <c r="D4">
        <v>159.51617958090799</v>
      </c>
      <c r="E4">
        <v>448.78234459679902</v>
      </c>
      <c r="F4">
        <v>39.642706320492202</v>
      </c>
      <c r="G4">
        <v>8.2834622677693499</v>
      </c>
      <c r="H4">
        <v>454.63783110140002</v>
      </c>
      <c r="I4">
        <v>32.054499093663097</v>
      </c>
      <c r="J4">
        <v>24.018832228359202</v>
      </c>
      <c r="K4">
        <v>376.66958973284397</v>
      </c>
      <c r="L4">
        <v>155.752312902433</v>
      </c>
      <c r="M4">
        <v>142.091813000906</v>
      </c>
      <c r="N4">
        <v>452.68458161568998</v>
      </c>
      <c r="O4">
        <v>24.101243283013599</v>
      </c>
      <c r="P4">
        <v>0.71892511707583495</v>
      </c>
      <c r="Q4">
        <v>465.900191949538</v>
      </c>
      <c r="R4">
        <v>27.251463478422998</v>
      </c>
      <c r="S4">
        <v>0</v>
      </c>
      <c r="T4">
        <v>443.75564874106601</v>
      </c>
      <c r="U4">
        <v>13.230672699098401</v>
      </c>
      <c r="V4">
        <v>0.12723900279858999</v>
      </c>
      <c r="W4">
        <v>458.53802464087101</v>
      </c>
      <c r="X4">
        <v>15.1924395978909</v>
      </c>
      <c r="Y4">
        <v>0.113882578361701</v>
      </c>
      <c r="Z4">
        <v>452.45551149038602</v>
      </c>
      <c r="AA4">
        <v>11.426476697904601</v>
      </c>
      <c r="AB4">
        <v>6.8509782531419594E-2</v>
      </c>
      <c r="AC4">
        <v>438.00476216308198</v>
      </c>
      <c r="AD4">
        <v>20.003474113389899</v>
      </c>
      <c r="AE4">
        <v>0.93887219145322198</v>
      </c>
      <c r="AF4">
        <v>454.48781626042899</v>
      </c>
      <c r="AG4">
        <v>16.3120151328582</v>
      </c>
      <c r="AH4">
        <v>0.33880324355466601</v>
      </c>
      <c r="AI4">
        <v>453.61403716860099</v>
      </c>
      <c r="AJ4">
        <v>15.458171046817499</v>
      </c>
      <c r="AK4">
        <v>0.22662828597877999</v>
      </c>
      <c r="AL4">
        <v>452.089970312405</v>
      </c>
      <c r="AM4">
        <v>20.020978512493201</v>
      </c>
      <c r="AN4">
        <v>0.474612755744315</v>
      </c>
      <c r="AO4">
        <v>445.760664792591</v>
      </c>
      <c r="AP4">
        <v>17.073025949982501</v>
      </c>
      <c r="AQ4">
        <v>0.144201508255411</v>
      </c>
      <c r="AR4">
        <v>446.29860490272</v>
      </c>
      <c r="AS4">
        <v>25.916564646139999</v>
      </c>
      <c r="AT4">
        <v>0.456909500313047</v>
      </c>
      <c r="AU4">
        <v>454.63975231887298</v>
      </c>
      <c r="AV4">
        <v>22.883725964635499</v>
      </c>
      <c r="AW4">
        <v>0.11271859633480499</v>
      </c>
      <c r="AX4">
        <v>468.48973024139599</v>
      </c>
      <c r="AY4">
        <v>25.256791298687101</v>
      </c>
      <c r="AZ4">
        <v>0</v>
      </c>
      <c r="BA4">
        <v>444.64757412700197</v>
      </c>
      <c r="BB4">
        <v>20.188427625756301</v>
      </c>
      <c r="BC4">
        <v>0.154469914117837</v>
      </c>
      <c r="BD4">
        <v>459.18820995320903</v>
      </c>
      <c r="BE4">
        <v>29.489050493101001</v>
      </c>
      <c r="BF4">
        <v>0.71178742018585495</v>
      </c>
      <c r="BG4">
        <v>452.61635204839899</v>
      </c>
      <c r="BH4">
        <v>29.529363434473499</v>
      </c>
      <c r="BI4">
        <v>0.115949194731833</v>
      </c>
      <c r="BJ4">
        <v>442.02328825933199</v>
      </c>
      <c r="BK4">
        <v>31.379292324421598</v>
      </c>
      <c r="BL4">
        <v>1.21838577382402</v>
      </c>
      <c r="BM4">
        <v>462.90090220616099</v>
      </c>
      <c r="BN4">
        <v>16.4600726057554</v>
      </c>
      <c r="BO4">
        <v>0</v>
      </c>
      <c r="BP4">
        <v>459.84059498362598</v>
      </c>
      <c r="BQ4">
        <v>15.4795557480547</v>
      </c>
      <c r="BR4" s="7">
        <v>0.18175765655016701</v>
      </c>
    </row>
    <row r="5" spans="1:70" x14ac:dyDescent="0.25">
      <c r="A5" s="6" t="s">
        <v>73</v>
      </c>
      <c r="B5">
        <v>547.16727042351897</v>
      </c>
      <c r="C5">
        <v>205.059949550049</v>
      </c>
      <c r="D5">
        <v>119.293301146587</v>
      </c>
      <c r="E5">
        <v>428.179960234828</v>
      </c>
      <c r="F5">
        <v>35.423473521558797</v>
      </c>
      <c r="G5">
        <v>9.1696196341040395</v>
      </c>
      <c r="H5">
        <v>459.56078308190502</v>
      </c>
      <c r="I5">
        <v>34.809908442595201</v>
      </c>
      <c r="J5">
        <v>19.072253431578101</v>
      </c>
      <c r="K5">
        <v>403.85757557045798</v>
      </c>
      <c r="L5">
        <v>147.25403581530901</v>
      </c>
      <c r="M5">
        <v>127.14888909198</v>
      </c>
      <c r="N5">
        <v>453.41072881376698</v>
      </c>
      <c r="O5">
        <v>22.642423424110198</v>
      </c>
      <c r="P5">
        <v>0.44206241331594498</v>
      </c>
      <c r="Q5">
        <v>449.82511479020297</v>
      </c>
      <c r="R5">
        <v>25.022534132007198</v>
      </c>
      <c r="S5">
        <v>1.1216705813121699</v>
      </c>
      <c r="T5">
        <v>443.84637917112798</v>
      </c>
      <c r="U5">
        <v>14.4795262609891</v>
      </c>
      <c r="V5">
        <v>0.123604258237035</v>
      </c>
      <c r="W5">
        <v>455.248569174539</v>
      </c>
      <c r="X5">
        <v>14.8081833037882</v>
      </c>
      <c r="Y5">
        <v>9.8132437274919396E-2</v>
      </c>
      <c r="Z5">
        <v>451.22275572071101</v>
      </c>
      <c r="AA5">
        <v>12.610290350637699</v>
      </c>
      <c r="AB5">
        <v>7.0192904132097805E-2</v>
      </c>
      <c r="AC5">
        <v>430.38303295223301</v>
      </c>
      <c r="AD5">
        <v>17.817022420614698</v>
      </c>
      <c r="AE5">
        <v>0.70739721091086505</v>
      </c>
      <c r="AF5">
        <v>458.161636099237</v>
      </c>
      <c r="AG5">
        <v>17.696195891276801</v>
      </c>
      <c r="AH5">
        <v>0.77382032308306403</v>
      </c>
      <c r="AI5">
        <v>442.95096164314299</v>
      </c>
      <c r="AJ5">
        <v>15.5960775255281</v>
      </c>
      <c r="AK5">
        <v>0.13776289332191699</v>
      </c>
      <c r="AL5">
        <v>448.44180789773498</v>
      </c>
      <c r="AM5">
        <v>20.768802642944401</v>
      </c>
      <c r="AN5">
        <v>0.220864187593904</v>
      </c>
      <c r="AO5">
        <v>438.95830364235701</v>
      </c>
      <c r="AP5">
        <v>17.269472899461402</v>
      </c>
      <c r="AQ5">
        <v>0.132630238497981</v>
      </c>
      <c r="AR5">
        <v>436.18981458026002</v>
      </c>
      <c r="AS5">
        <v>25.1522583940794</v>
      </c>
      <c r="AT5">
        <v>0.42060712082607898</v>
      </c>
      <c r="AU5">
        <v>450.49116971309599</v>
      </c>
      <c r="AV5">
        <v>23.661073506084801</v>
      </c>
      <c r="AW5">
        <v>0.14565360379047099</v>
      </c>
      <c r="AX5">
        <v>453.07211993231903</v>
      </c>
      <c r="AY5">
        <v>26.633269764585801</v>
      </c>
      <c r="AZ5">
        <v>0.438471975557225</v>
      </c>
      <c r="BA5">
        <v>425.99452891495997</v>
      </c>
      <c r="BB5">
        <v>20.609769272909901</v>
      </c>
      <c r="BC5">
        <v>0.10127927108062899</v>
      </c>
      <c r="BD5">
        <v>430.07745847603701</v>
      </c>
      <c r="BE5">
        <v>27.9155267107489</v>
      </c>
      <c r="BF5">
        <v>0.33129779842341001</v>
      </c>
      <c r="BG5">
        <v>435.44909061270499</v>
      </c>
      <c r="BH5">
        <v>28.438277999719698</v>
      </c>
      <c r="BI5">
        <v>0.14987815564283599</v>
      </c>
      <c r="BJ5">
        <v>432.56910007518599</v>
      </c>
      <c r="BK5">
        <v>32.5086291369675</v>
      </c>
      <c r="BL5">
        <v>0.356453333073045</v>
      </c>
      <c r="BM5">
        <v>451.02422577581098</v>
      </c>
      <c r="BN5">
        <v>16.293194691601101</v>
      </c>
      <c r="BO5">
        <v>0.17217110439168901</v>
      </c>
      <c r="BP5">
        <v>468.416874267916</v>
      </c>
      <c r="BQ5">
        <v>16.176971488257099</v>
      </c>
      <c r="BR5" s="7">
        <v>8.4558466009678201E-2</v>
      </c>
    </row>
    <row r="6" spans="1:70" x14ac:dyDescent="0.25">
      <c r="A6" s="6" t="s">
        <v>74</v>
      </c>
      <c r="B6">
        <v>422.64105071900099</v>
      </c>
      <c r="C6">
        <v>297.96180675318402</v>
      </c>
      <c r="D6">
        <v>134.78703177537901</v>
      </c>
      <c r="E6">
        <v>445.20047618452401</v>
      </c>
      <c r="F6">
        <v>39.876563899678096</v>
      </c>
      <c r="G6">
        <v>7.3987243832203298</v>
      </c>
      <c r="H6">
        <v>433.35861432346098</v>
      </c>
      <c r="I6">
        <v>32.4992251626933</v>
      </c>
      <c r="J6">
        <v>19.991152801323199</v>
      </c>
      <c r="K6">
        <v>582.65724625763096</v>
      </c>
      <c r="L6">
        <v>207.69512475827801</v>
      </c>
      <c r="M6">
        <v>137.29368211529101</v>
      </c>
      <c r="N6">
        <v>439.38936502390101</v>
      </c>
      <c r="O6">
        <v>23.916760012667101</v>
      </c>
      <c r="P6">
        <v>0.29461260048827498</v>
      </c>
      <c r="Q6">
        <v>448.65089720674803</v>
      </c>
      <c r="R6">
        <v>28.392197057709801</v>
      </c>
      <c r="S6">
        <v>1.54304506014761</v>
      </c>
      <c r="T6">
        <v>436.42014057804403</v>
      </c>
      <c r="U6">
        <v>13.0436637388813</v>
      </c>
      <c r="V6">
        <v>0.12608247754111601</v>
      </c>
      <c r="W6">
        <v>457.38625304928098</v>
      </c>
      <c r="X6">
        <v>17.822093544518701</v>
      </c>
      <c r="Y6">
        <v>0.112877580146329</v>
      </c>
      <c r="Z6">
        <v>450.11865370740099</v>
      </c>
      <c r="AA6">
        <v>12.3268109017173</v>
      </c>
      <c r="AB6">
        <v>0.12768425029499</v>
      </c>
      <c r="AC6">
        <v>426.65260185672201</v>
      </c>
      <c r="AD6">
        <v>18.539515128692202</v>
      </c>
      <c r="AE6">
        <v>0.73613422686417596</v>
      </c>
      <c r="AF6">
        <v>453.68417767600903</v>
      </c>
      <c r="AG6">
        <v>18.5973518677378</v>
      </c>
      <c r="AH6">
        <v>0.84048058813250204</v>
      </c>
      <c r="AI6">
        <v>447.53483578153998</v>
      </c>
      <c r="AJ6">
        <v>15.786144941030701</v>
      </c>
      <c r="AK6">
        <v>9.5878112983879799E-2</v>
      </c>
      <c r="AL6">
        <v>451.86753170564299</v>
      </c>
      <c r="AM6">
        <v>22.0738398235587</v>
      </c>
      <c r="AN6">
        <v>0.66944513705832798</v>
      </c>
      <c r="AO6">
        <v>432.94257741694798</v>
      </c>
      <c r="AP6">
        <v>16.9576466636193</v>
      </c>
      <c r="AQ6">
        <v>0.10246582134726601</v>
      </c>
      <c r="AR6">
        <v>439.53685230744799</v>
      </c>
      <c r="AS6">
        <v>27.4585342959321</v>
      </c>
      <c r="AT6">
        <v>0</v>
      </c>
      <c r="AU6">
        <v>441.34606001698899</v>
      </c>
      <c r="AV6">
        <v>23.159875201649999</v>
      </c>
      <c r="AW6">
        <v>0.158257052655565</v>
      </c>
      <c r="AX6">
        <v>442.10407533079098</v>
      </c>
      <c r="AY6">
        <v>25.8475145599445</v>
      </c>
      <c r="AZ6">
        <v>0.34492378613669</v>
      </c>
      <c r="BA6">
        <v>424.96198152065398</v>
      </c>
      <c r="BB6">
        <v>20.7106428395509</v>
      </c>
      <c r="BC6">
        <v>0.111446331027271</v>
      </c>
      <c r="BD6">
        <v>435.18141131163497</v>
      </c>
      <c r="BE6">
        <v>28.283802134079799</v>
      </c>
      <c r="BF6">
        <v>0</v>
      </c>
      <c r="BG6">
        <v>434.177146329896</v>
      </c>
      <c r="BH6">
        <v>29.968022035982901</v>
      </c>
      <c r="BI6">
        <v>0.16482192498946999</v>
      </c>
      <c r="BJ6">
        <v>423.47369219780899</v>
      </c>
      <c r="BK6">
        <v>31.355539368785699</v>
      </c>
      <c r="BL6">
        <v>0.68059502251021697</v>
      </c>
      <c r="BM6">
        <v>455.71120747548798</v>
      </c>
      <c r="BN6">
        <v>15.1804224988757</v>
      </c>
      <c r="BO6">
        <v>0.13525222938915701</v>
      </c>
      <c r="BP6">
        <v>460.92552408309302</v>
      </c>
      <c r="BQ6">
        <v>18.408200552306401</v>
      </c>
      <c r="BR6" s="7">
        <v>0.18188265588715599</v>
      </c>
    </row>
    <row r="7" spans="1:70" x14ac:dyDescent="0.25">
      <c r="A7" s="6" t="s">
        <v>75</v>
      </c>
      <c r="B7">
        <v>457.757586326629</v>
      </c>
      <c r="C7">
        <v>254.88459228135301</v>
      </c>
      <c r="D7">
        <v>167.554971779445</v>
      </c>
      <c r="E7">
        <v>459.28544943261301</v>
      </c>
      <c r="F7">
        <v>40.298379925572299</v>
      </c>
      <c r="G7">
        <v>10.7116827528254</v>
      </c>
      <c r="H7">
        <v>457.43859817830901</v>
      </c>
      <c r="I7">
        <v>39.480772978759703</v>
      </c>
      <c r="J7">
        <v>24.027818687221</v>
      </c>
      <c r="K7">
        <v>437.60304975347799</v>
      </c>
      <c r="L7">
        <v>198.55023747347599</v>
      </c>
      <c r="M7">
        <v>123.430186219609</v>
      </c>
      <c r="N7">
        <v>456.01988249514602</v>
      </c>
      <c r="O7">
        <v>24.6903620202519</v>
      </c>
      <c r="P7">
        <v>0.30292678919041299</v>
      </c>
      <c r="Q7">
        <v>443.06827381012903</v>
      </c>
      <c r="R7">
        <v>30.049652131288799</v>
      </c>
      <c r="S7">
        <v>1.59253519941046</v>
      </c>
      <c r="T7">
        <v>442.81712309522499</v>
      </c>
      <c r="U7">
        <v>13.9546718953361</v>
      </c>
      <c r="V7">
        <v>5.9622313534336703E-2</v>
      </c>
      <c r="W7">
        <v>442.37625255660299</v>
      </c>
      <c r="X7">
        <v>15.9288408111558</v>
      </c>
      <c r="Y7">
        <v>0.116162609251417</v>
      </c>
      <c r="Z7">
        <v>439.94187830008298</v>
      </c>
      <c r="AA7">
        <v>15.521481494472299</v>
      </c>
      <c r="AB7">
        <v>7.1011491262109205E-2</v>
      </c>
      <c r="AC7">
        <v>429.54915786357799</v>
      </c>
      <c r="AD7">
        <v>20.748569930437299</v>
      </c>
      <c r="AE7">
        <v>0.98239122327668005</v>
      </c>
      <c r="AF7">
        <v>446.42587747949</v>
      </c>
      <c r="AG7">
        <v>18.8475951148916</v>
      </c>
      <c r="AH7">
        <v>0.92927313309469906</v>
      </c>
      <c r="AI7">
        <v>448.52573271003399</v>
      </c>
      <c r="AJ7">
        <v>16.850516459142501</v>
      </c>
      <c r="AK7">
        <v>0.214745948046627</v>
      </c>
      <c r="AL7">
        <v>442.26359865431101</v>
      </c>
      <c r="AM7">
        <v>23.5403964694694</v>
      </c>
      <c r="AN7">
        <v>0.60102808979588496</v>
      </c>
      <c r="AO7">
        <v>438.27302447406697</v>
      </c>
      <c r="AP7">
        <v>19.342268362376</v>
      </c>
      <c r="AQ7">
        <v>0</v>
      </c>
      <c r="AR7">
        <v>434.76776776855098</v>
      </c>
      <c r="AS7">
        <v>25.379109428627299</v>
      </c>
      <c r="AT7">
        <v>0.46566032953130598</v>
      </c>
      <c r="AU7">
        <v>449.11136298584597</v>
      </c>
      <c r="AV7">
        <v>24.432596668629198</v>
      </c>
      <c r="AW7">
        <v>0.11593061991275</v>
      </c>
      <c r="AX7">
        <v>463.28825288832098</v>
      </c>
      <c r="AY7">
        <v>26.646941124024899</v>
      </c>
      <c r="AZ7">
        <v>0.60692794154724805</v>
      </c>
      <c r="BA7">
        <v>440.004933015245</v>
      </c>
      <c r="BB7">
        <v>20.933344041871099</v>
      </c>
      <c r="BC7">
        <v>0.16117900360355999</v>
      </c>
      <c r="BD7">
        <v>450.11741202500099</v>
      </c>
      <c r="BE7">
        <v>27.735014198823301</v>
      </c>
      <c r="BF7">
        <v>1.3815933732938099</v>
      </c>
      <c r="BG7">
        <v>430.99091910815099</v>
      </c>
      <c r="BH7">
        <v>29.166765271340399</v>
      </c>
      <c r="BI7">
        <v>0.16968270565135099</v>
      </c>
      <c r="BJ7">
        <v>439.23214239022701</v>
      </c>
      <c r="BK7">
        <v>35.229177704621499</v>
      </c>
      <c r="BL7">
        <v>0.57627779595777295</v>
      </c>
      <c r="BM7">
        <v>458.79855409076902</v>
      </c>
      <c r="BN7">
        <v>18.291220473979902</v>
      </c>
      <c r="BO7">
        <v>0.23798044985591499</v>
      </c>
      <c r="BP7">
        <v>468.34610013204201</v>
      </c>
      <c r="BQ7">
        <v>20.438522926928801</v>
      </c>
      <c r="BR7" s="7">
        <v>0.18718923374832799</v>
      </c>
    </row>
    <row r="8" spans="1:70" x14ac:dyDescent="0.25">
      <c r="A8" s="6" t="s">
        <v>76</v>
      </c>
      <c r="B8">
        <v>341.36320378977598</v>
      </c>
      <c r="C8">
        <v>265.05796787074701</v>
      </c>
      <c r="D8">
        <v>139.97844049961</v>
      </c>
      <c r="E8">
        <v>446.95320361415003</v>
      </c>
      <c r="F8">
        <v>36.331522706357703</v>
      </c>
      <c r="G8">
        <v>5.8271010864908996</v>
      </c>
      <c r="H8">
        <v>458.46397023946702</v>
      </c>
      <c r="I8">
        <v>35.202322961687301</v>
      </c>
      <c r="J8">
        <v>16.0122706294895</v>
      </c>
      <c r="K8">
        <v>358.150525798915</v>
      </c>
      <c r="L8">
        <v>189.371773307328</v>
      </c>
      <c r="M8">
        <v>102.687569126338</v>
      </c>
      <c r="N8">
        <v>442.32585229162203</v>
      </c>
      <c r="O8">
        <v>25.7873348202661</v>
      </c>
      <c r="P8">
        <v>0.270700620276349</v>
      </c>
      <c r="Q8">
        <v>457.935486228005</v>
      </c>
      <c r="R8">
        <v>27.854075287441201</v>
      </c>
      <c r="S8">
        <v>1.0167032243766301</v>
      </c>
      <c r="T8">
        <v>434.80895700780798</v>
      </c>
      <c r="U8">
        <v>11.5654680376187</v>
      </c>
      <c r="V8">
        <v>6.8435697681050497E-2</v>
      </c>
      <c r="W8">
        <v>453.22448330809698</v>
      </c>
      <c r="X8">
        <v>16.816270580012201</v>
      </c>
      <c r="Y8">
        <v>8.5306933924401696E-2</v>
      </c>
      <c r="Z8">
        <v>447.91413749849301</v>
      </c>
      <c r="AA8">
        <v>12.6171032797967</v>
      </c>
      <c r="AB8">
        <v>9.9654277095329702E-2</v>
      </c>
      <c r="AC8">
        <v>427.96872165180798</v>
      </c>
      <c r="AD8">
        <v>20.640140756399799</v>
      </c>
      <c r="AE8">
        <v>0.84397903075765801</v>
      </c>
      <c r="AF8">
        <v>452.74475002368303</v>
      </c>
      <c r="AG8">
        <v>18.1675015362758</v>
      </c>
      <c r="AH8">
        <v>0.52763780488011103</v>
      </c>
      <c r="AI8">
        <v>439.40465830979002</v>
      </c>
      <c r="AJ8">
        <v>14.2436282706973</v>
      </c>
      <c r="AK8">
        <v>8.8248507733270906E-2</v>
      </c>
      <c r="AL8">
        <v>447.16058501347601</v>
      </c>
      <c r="AM8">
        <v>21.835937508215999</v>
      </c>
      <c r="AN8">
        <v>0.47513815442111601</v>
      </c>
      <c r="AO8">
        <v>433.80453380987302</v>
      </c>
      <c r="AP8">
        <v>15.3523400696232</v>
      </c>
      <c r="AQ8">
        <v>0.109492021413925</v>
      </c>
      <c r="AR8">
        <v>431.07557039775298</v>
      </c>
      <c r="AS8">
        <v>24.7851288936684</v>
      </c>
      <c r="AT8">
        <v>0.628807364778458</v>
      </c>
      <c r="AU8">
        <v>450.29605937769497</v>
      </c>
      <c r="AV8">
        <v>24.320200363900799</v>
      </c>
      <c r="AW8">
        <v>0.119383747747492</v>
      </c>
      <c r="AX8">
        <v>453.18436780705201</v>
      </c>
      <c r="AY8">
        <v>29.316171432594398</v>
      </c>
      <c r="AZ8">
        <v>0.18447762082619401</v>
      </c>
      <c r="BA8">
        <v>434.37064465204702</v>
      </c>
      <c r="BB8">
        <v>21.002239845035898</v>
      </c>
      <c r="BC8">
        <v>0.13176813432606899</v>
      </c>
      <c r="BD8">
        <v>459.04091534368303</v>
      </c>
      <c r="BE8">
        <v>27.9283867273253</v>
      </c>
      <c r="BF8">
        <v>0.54736822060090795</v>
      </c>
      <c r="BG8">
        <v>445.71198553530098</v>
      </c>
      <c r="BH8">
        <v>31.279393453015199</v>
      </c>
      <c r="BI8">
        <v>6.2735664088076196E-2</v>
      </c>
      <c r="BJ8">
        <v>436.26640306859503</v>
      </c>
      <c r="BK8">
        <v>32.973869646900802</v>
      </c>
      <c r="BL8">
        <v>0</v>
      </c>
      <c r="BM8">
        <v>451.45731132573002</v>
      </c>
      <c r="BN8">
        <v>15.7063895622535</v>
      </c>
      <c r="BO8">
        <v>0.102008392687958</v>
      </c>
      <c r="BP8">
        <v>449.24309478599298</v>
      </c>
      <c r="BQ8">
        <v>15.3870849306377</v>
      </c>
      <c r="BR8" s="7">
        <v>0.152978179621934</v>
      </c>
    </row>
    <row r="9" spans="1:70" ht="15.75" x14ac:dyDescent="0.25">
      <c r="A9" s="8" t="s">
        <v>77</v>
      </c>
      <c r="B9" s="9">
        <v>410.83220895952815</v>
      </c>
      <c r="C9" s="9">
        <v>228.474756545677</v>
      </c>
      <c r="D9" s="9">
        <v>144.52583560468651</v>
      </c>
      <c r="E9" s="9">
        <v>450.0949715513172</v>
      </c>
      <c r="F9" s="9">
        <v>37.992360470167732</v>
      </c>
      <c r="G9" s="9">
        <v>7.728717352488566</v>
      </c>
      <c r="H9" s="9">
        <v>450.932889121166</v>
      </c>
      <c r="I9" s="9">
        <v>34.513181449720101</v>
      </c>
      <c r="J9" s="9">
        <v>21.057434878369165</v>
      </c>
      <c r="K9" s="9">
        <v>456.03261809694908</v>
      </c>
      <c r="L9" s="9">
        <v>180.60448541969686</v>
      </c>
      <c r="M9" s="9">
        <v>129.46652396053102</v>
      </c>
      <c r="N9" s="9">
        <v>446.11676388169099</v>
      </c>
      <c r="O9" s="9">
        <v>24.17339756846863</v>
      </c>
      <c r="P9" s="9">
        <v>0.45132238905278249</v>
      </c>
      <c r="Q9" s="9">
        <v>450.0965825897697</v>
      </c>
      <c r="R9" s="9">
        <v>27.834251832558682</v>
      </c>
      <c r="S9" s="9">
        <v>1.04888084506004</v>
      </c>
      <c r="T9" s="9">
        <v>438.1468239663518</v>
      </c>
      <c r="U9" s="9">
        <v>13.215037707118716</v>
      </c>
      <c r="V9" s="9">
        <v>0.10125574817195721</v>
      </c>
      <c r="W9" s="9">
        <v>451.09015376530459</v>
      </c>
      <c r="X9" s="9">
        <v>15.831157057615185</v>
      </c>
      <c r="Y9" s="9">
        <v>0.11801764831903085</v>
      </c>
      <c r="Z9" s="9">
        <v>446.11210954514098</v>
      </c>
      <c r="AA9" s="9">
        <v>12.725031801488216</v>
      </c>
      <c r="AB9" s="9">
        <v>8.118025932673413E-2</v>
      </c>
      <c r="AC9" s="9">
        <v>428.18896192423864</v>
      </c>
      <c r="AD9" s="9">
        <v>19.211675991043165</v>
      </c>
      <c r="AE9" s="9">
        <v>0.84505627789904569</v>
      </c>
      <c r="AF9" s="9">
        <v>451.092527573425</v>
      </c>
      <c r="AG9" s="9">
        <v>18.021614391343451</v>
      </c>
      <c r="AH9" s="9">
        <v>0.6672393606840038</v>
      </c>
      <c r="AI9" s="9">
        <v>445.1189065808764</v>
      </c>
      <c r="AJ9" s="9">
        <v>15.879202170503483</v>
      </c>
      <c r="AK9" s="9">
        <v>0.15518786305987128</v>
      </c>
      <c r="AL9" s="9">
        <v>447.11801698257636</v>
      </c>
      <c r="AM9" s="9">
        <v>21.738245531363649</v>
      </c>
      <c r="AN9" s="9">
        <v>0.46460545596078834</v>
      </c>
      <c r="AO9" s="9">
        <v>435.16612909290319</v>
      </c>
      <c r="AP9" s="9">
        <v>17.314969774476101</v>
      </c>
      <c r="AQ9" s="9">
        <v>8.1464931585763831E-2</v>
      </c>
      <c r="AR9" s="9">
        <v>435.16425649843103</v>
      </c>
      <c r="AS9" s="9">
        <v>25.440086396730987</v>
      </c>
      <c r="AT9" s="9">
        <v>0.43846824604192269</v>
      </c>
      <c r="AU9" s="9">
        <v>447.11714440922816</v>
      </c>
      <c r="AV9" s="9">
        <v>23.412269136467785</v>
      </c>
      <c r="AW9" s="9">
        <v>0.1279342967727535</v>
      </c>
      <c r="AX9" s="9">
        <v>453.08718201613965</v>
      </c>
      <c r="AY9" s="9">
        <v>26.796740698629517</v>
      </c>
      <c r="AZ9" s="9">
        <v>0.32044373376960789</v>
      </c>
      <c r="BA9" s="9">
        <v>433.16941759870633</v>
      </c>
      <c r="BB9" s="9">
        <v>20.799186626396615</v>
      </c>
      <c r="BC9" s="9">
        <v>0.14686801656768833</v>
      </c>
      <c r="BD9" s="9">
        <v>448.11723011835323</v>
      </c>
      <c r="BE9" s="9">
        <v>28.151037181566068</v>
      </c>
      <c r="BF9" s="9">
        <v>0.61700869874763831</v>
      </c>
      <c r="BG9" s="9">
        <v>437.16339418624494</v>
      </c>
      <c r="BH9" s="9">
        <v>29.682540304896047</v>
      </c>
      <c r="BI9" s="9">
        <v>0.13836001953070554</v>
      </c>
      <c r="BJ9" s="9">
        <v>433.16729126345632</v>
      </c>
      <c r="BK9" s="9">
        <v>32.877958936344015</v>
      </c>
      <c r="BL9" s="9">
        <v>0.4719519875608425</v>
      </c>
      <c r="BM9" s="9">
        <v>455.27723891909767</v>
      </c>
      <c r="BN9" s="9">
        <v>16.589610183123519</v>
      </c>
      <c r="BO9" s="9">
        <v>0.13988690107256732</v>
      </c>
      <c r="BP9" s="9">
        <v>459.5549645778936</v>
      </c>
      <c r="BQ9" s="9">
        <v>16.652410222867967</v>
      </c>
      <c r="BR9" s="10">
        <v>0.16247727733908468</v>
      </c>
    </row>
    <row r="10" spans="1:70" ht="15.75" x14ac:dyDescent="0.25">
      <c r="A10" s="8" t="s">
        <v>78</v>
      </c>
      <c r="B10" s="9">
        <v>103.61228807817416</v>
      </c>
      <c r="C10" s="9">
        <v>52.243146775750319</v>
      </c>
      <c r="D10" s="9">
        <v>17.375288102415627</v>
      </c>
      <c r="E10" s="9">
        <v>14.74800609192366</v>
      </c>
      <c r="F10" s="9">
        <v>2.1699755950910284</v>
      </c>
      <c r="G10" s="9">
        <v>2.1238216092381053</v>
      </c>
      <c r="H10" s="9">
        <v>10.709079530063249</v>
      </c>
      <c r="I10" s="9">
        <v>2.7398503381275834</v>
      </c>
      <c r="J10" s="9">
        <v>3.2499600071603725</v>
      </c>
      <c r="K10" s="9">
        <v>99.670056145235904</v>
      </c>
      <c r="L10" s="9">
        <v>24.008547474681571</v>
      </c>
      <c r="M10" s="9">
        <v>15.460272023339551</v>
      </c>
      <c r="N10" s="9">
        <v>9.2683438350847567</v>
      </c>
      <c r="O10" s="9">
        <v>1.035423698913182</v>
      </c>
      <c r="P10" s="9">
        <v>0.20129782415212577</v>
      </c>
      <c r="Q10" s="9">
        <v>10.813745270747132</v>
      </c>
      <c r="R10" s="9">
        <v>1.6629311049731874</v>
      </c>
      <c r="S10" s="9">
        <v>0.5739540562847385</v>
      </c>
      <c r="T10" s="9">
        <v>6.6181045144081576</v>
      </c>
      <c r="U10" s="9">
        <v>0.99360059024205094</v>
      </c>
      <c r="V10" s="9">
        <v>3.0341811119663751E-2</v>
      </c>
      <c r="W10" s="9">
        <v>8.013708467866774</v>
      </c>
      <c r="X10" s="9">
        <v>1.2955399120042228</v>
      </c>
      <c r="Y10" s="9">
        <v>3.3386790459741619E-2</v>
      </c>
      <c r="Z10" s="9">
        <v>7.0252402178565054</v>
      </c>
      <c r="AA10" s="9">
        <v>1.4462991262924332</v>
      </c>
      <c r="AB10" s="9">
        <v>2.7781243930846609E-2</v>
      </c>
      <c r="AC10" s="9">
        <v>6.9324676080863235</v>
      </c>
      <c r="AD10" s="9">
        <v>1.4341279614997962</v>
      </c>
      <c r="AE10" s="9">
        <v>0.1083974197174517</v>
      </c>
      <c r="AF10" s="9">
        <v>6.2218730078317082</v>
      </c>
      <c r="AG10" s="9">
        <v>0.92749108268058367</v>
      </c>
      <c r="AH10" s="9">
        <v>0.22038227677119948</v>
      </c>
      <c r="AI10" s="9">
        <v>5.8031229709051528</v>
      </c>
      <c r="AJ10" s="9">
        <v>1.0973187355040828</v>
      </c>
      <c r="AK10" s="9">
        <v>5.8504226915384885E-2</v>
      </c>
      <c r="AL10" s="9">
        <v>4.7212965465969967</v>
      </c>
      <c r="AM10" s="9">
        <v>1.2216699908654578</v>
      </c>
      <c r="AN10" s="9">
        <v>0.16378628145671639</v>
      </c>
      <c r="AO10" s="9">
        <v>8.2039127225637518</v>
      </c>
      <c r="AP10" s="9">
        <v>1.3028163057753905</v>
      </c>
      <c r="AQ10" s="9">
        <v>6.4889740291058109E-2</v>
      </c>
      <c r="AR10" s="9">
        <v>7.825058904032379</v>
      </c>
      <c r="AS10" s="9">
        <v>1.1866140930847568</v>
      </c>
      <c r="AT10" s="9">
        <v>0.23598265268824631</v>
      </c>
      <c r="AU10" s="9">
        <v>6.6546879441029239</v>
      </c>
      <c r="AV10" s="9">
        <v>0.91864459446203195</v>
      </c>
      <c r="AW10" s="9">
        <v>1.914558115231367E-2</v>
      </c>
      <c r="AX10" s="9">
        <v>11.645652854432191</v>
      </c>
      <c r="AY10" s="9">
        <v>1.3963714381488903</v>
      </c>
      <c r="AZ10" s="9">
        <v>0.20905780124421314</v>
      </c>
      <c r="BA10" s="9">
        <v>7.9477606802180416</v>
      </c>
      <c r="BB10" s="9">
        <v>0.39500305080757331</v>
      </c>
      <c r="BC10" s="9">
        <v>4.3194646855374962E-2</v>
      </c>
      <c r="BD10" s="9">
        <v>12.549053906466444</v>
      </c>
      <c r="BE10" s="9">
        <v>0.69884826810630496</v>
      </c>
      <c r="BF10" s="9">
        <v>0.46336189520700211</v>
      </c>
      <c r="BG10" s="9">
        <v>10.336211982184786</v>
      </c>
      <c r="BH10" s="9">
        <v>0.94552303530003989</v>
      </c>
      <c r="BI10" s="9">
        <v>4.2097155722526682E-2</v>
      </c>
      <c r="BJ10" s="9">
        <v>7.4681175407585361</v>
      </c>
      <c r="BK10" s="9">
        <v>1.4918033004326257</v>
      </c>
      <c r="BL10" s="9">
        <v>0.46268703978380304</v>
      </c>
      <c r="BM10" s="9">
        <v>4.8099954012641701</v>
      </c>
      <c r="BN10" s="9">
        <v>1.1661724631605479</v>
      </c>
      <c r="BO10" s="9">
        <v>8.2940392434752472E-2</v>
      </c>
      <c r="BP10" s="9">
        <v>8.3074035396813226</v>
      </c>
      <c r="BQ10" s="9">
        <v>2.3464017718093779</v>
      </c>
      <c r="BR10" s="10">
        <v>4.0243077186273582E-2</v>
      </c>
    </row>
    <row r="11" spans="1:70" ht="15.75" x14ac:dyDescent="0.25">
      <c r="A11" s="8" t="s">
        <v>79</v>
      </c>
      <c r="B11" s="9">
        <v>6</v>
      </c>
      <c r="C11" s="9">
        <v>6</v>
      </c>
      <c r="D11" s="9">
        <v>6</v>
      </c>
      <c r="E11" s="9">
        <v>6</v>
      </c>
      <c r="F11" s="9">
        <v>6</v>
      </c>
      <c r="G11" s="9">
        <v>6</v>
      </c>
      <c r="H11" s="9">
        <v>6</v>
      </c>
      <c r="I11" s="9">
        <v>6</v>
      </c>
      <c r="J11" s="9">
        <v>6</v>
      </c>
      <c r="K11" s="9">
        <v>6</v>
      </c>
      <c r="L11" s="9">
        <v>6</v>
      </c>
      <c r="M11" s="9">
        <v>6</v>
      </c>
      <c r="N11" s="9">
        <v>6</v>
      </c>
      <c r="O11" s="9">
        <v>6</v>
      </c>
      <c r="P11" s="9">
        <v>6</v>
      </c>
      <c r="Q11" s="9">
        <v>6</v>
      </c>
      <c r="R11" s="9">
        <v>6</v>
      </c>
      <c r="S11" s="9">
        <v>6</v>
      </c>
      <c r="T11" s="9">
        <v>6</v>
      </c>
      <c r="U11" s="9">
        <v>6</v>
      </c>
      <c r="V11" s="9">
        <v>6</v>
      </c>
      <c r="W11" s="9">
        <v>6</v>
      </c>
      <c r="X11" s="9">
        <v>6</v>
      </c>
      <c r="Y11" s="9">
        <v>6</v>
      </c>
      <c r="Z11" s="9">
        <v>6</v>
      </c>
      <c r="AA11" s="9">
        <v>6</v>
      </c>
      <c r="AB11" s="9">
        <v>6</v>
      </c>
      <c r="AC11" s="9">
        <v>6</v>
      </c>
      <c r="AD11" s="9">
        <v>6</v>
      </c>
      <c r="AE11" s="9">
        <v>6</v>
      </c>
      <c r="AF11" s="9">
        <v>6</v>
      </c>
      <c r="AG11" s="9">
        <v>6</v>
      </c>
      <c r="AH11" s="9">
        <v>6</v>
      </c>
      <c r="AI11" s="9">
        <v>6</v>
      </c>
      <c r="AJ11" s="9">
        <v>6</v>
      </c>
      <c r="AK11" s="9">
        <v>6</v>
      </c>
      <c r="AL11" s="9">
        <v>6</v>
      </c>
      <c r="AM11" s="9">
        <v>6</v>
      </c>
      <c r="AN11" s="9">
        <v>6</v>
      </c>
      <c r="AO11" s="9">
        <v>6</v>
      </c>
      <c r="AP11" s="9">
        <v>6</v>
      </c>
      <c r="AQ11" s="9">
        <v>6</v>
      </c>
      <c r="AR11" s="9">
        <v>6</v>
      </c>
      <c r="AS11" s="9">
        <v>6</v>
      </c>
      <c r="AT11" s="9">
        <v>6</v>
      </c>
      <c r="AU11" s="9">
        <v>6</v>
      </c>
      <c r="AV11" s="9">
        <v>6</v>
      </c>
      <c r="AW11" s="9">
        <v>6</v>
      </c>
      <c r="AX11" s="9">
        <v>6</v>
      </c>
      <c r="AY11" s="9">
        <v>6</v>
      </c>
      <c r="AZ11" s="9">
        <v>6</v>
      </c>
      <c r="BA11" s="9">
        <v>6</v>
      </c>
      <c r="BB11" s="9">
        <v>6</v>
      </c>
      <c r="BC11" s="9">
        <v>6</v>
      </c>
      <c r="BD11" s="9">
        <v>6</v>
      </c>
      <c r="BE11" s="9">
        <v>6</v>
      </c>
      <c r="BF11" s="9">
        <v>6</v>
      </c>
      <c r="BG11" s="9">
        <v>6</v>
      </c>
      <c r="BH11" s="9">
        <v>6</v>
      </c>
      <c r="BI11" s="9">
        <v>6</v>
      </c>
      <c r="BJ11" s="9">
        <v>6</v>
      </c>
      <c r="BK11" s="9">
        <v>6</v>
      </c>
      <c r="BL11" s="9">
        <v>6</v>
      </c>
      <c r="BM11" s="9">
        <v>6</v>
      </c>
      <c r="BN11" s="9">
        <v>6</v>
      </c>
      <c r="BO11" s="9">
        <v>6</v>
      </c>
      <c r="BP11" s="9">
        <v>6</v>
      </c>
      <c r="BQ11" s="9">
        <v>6</v>
      </c>
      <c r="BR11" s="10">
        <v>6</v>
      </c>
    </row>
    <row r="12" spans="1:70" ht="15.75" x14ac:dyDescent="0.25">
      <c r="A12" s="8" t="s">
        <v>80</v>
      </c>
      <c r="B12" s="9">
        <v>413</v>
      </c>
      <c r="C12" s="9">
        <v>46</v>
      </c>
      <c r="D12" s="9"/>
      <c r="E12" s="9">
        <v>452</v>
      </c>
      <c r="F12" s="9">
        <v>10</v>
      </c>
      <c r="G12" s="9"/>
      <c r="H12" s="9">
        <v>59.6</v>
      </c>
      <c r="I12" s="9">
        <v>2.8</v>
      </c>
      <c r="J12" s="9"/>
      <c r="K12" s="9">
        <v>458</v>
      </c>
      <c r="L12" s="9">
        <v>9</v>
      </c>
      <c r="M12" s="9"/>
      <c r="N12" s="9">
        <v>448</v>
      </c>
      <c r="O12" s="9">
        <v>9</v>
      </c>
      <c r="P12" s="9"/>
      <c r="Q12" s="9">
        <v>452</v>
      </c>
      <c r="R12" s="9">
        <v>9</v>
      </c>
      <c r="S12" s="9"/>
      <c r="T12" s="9">
        <v>440</v>
      </c>
      <c r="U12" s="9">
        <v>10</v>
      </c>
      <c r="V12" s="9"/>
      <c r="W12" s="9">
        <v>453</v>
      </c>
      <c r="X12" s="9">
        <v>8</v>
      </c>
      <c r="Y12" s="9"/>
      <c r="Z12" s="9">
        <v>448</v>
      </c>
      <c r="AA12" s="9">
        <v>7</v>
      </c>
      <c r="AB12" s="9"/>
      <c r="AC12" s="9">
        <v>430</v>
      </c>
      <c r="AD12" s="9">
        <v>8</v>
      </c>
      <c r="AE12" s="9"/>
      <c r="AF12" s="9">
        <v>453</v>
      </c>
      <c r="AG12" s="9">
        <v>11</v>
      </c>
      <c r="AH12" s="9"/>
      <c r="AI12" s="9">
        <v>447</v>
      </c>
      <c r="AJ12" s="9">
        <v>12</v>
      </c>
      <c r="AK12" s="9"/>
      <c r="AL12" s="9">
        <v>449</v>
      </c>
      <c r="AM12" s="9">
        <v>12</v>
      </c>
      <c r="AN12" s="9"/>
      <c r="AO12" s="9">
        <v>437</v>
      </c>
      <c r="AP12" s="9">
        <v>9</v>
      </c>
      <c r="AQ12" s="9"/>
      <c r="AR12" s="9">
        <v>437</v>
      </c>
      <c r="AS12" s="9">
        <v>11</v>
      </c>
      <c r="AT12" s="9"/>
      <c r="AU12" s="9">
        <v>449</v>
      </c>
      <c r="AV12" s="9">
        <v>12</v>
      </c>
      <c r="AW12" s="9"/>
      <c r="AX12" s="9">
        <v>455</v>
      </c>
      <c r="AY12" s="9">
        <v>14</v>
      </c>
      <c r="AZ12" s="9"/>
      <c r="BA12" s="9">
        <v>435</v>
      </c>
      <c r="BB12" s="9">
        <v>10</v>
      </c>
      <c r="BC12" s="9"/>
      <c r="BD12" s="9">
        <v>450</v>
      </c>
      <c r="BE12" s="9">
        <v>9</v>
      </c>
      <c r="BF12" s="9"/>
      <c r="BG12" s="9">
        <v>439</v>
      </c>
      <c r="BH12" s="9">
        <v>8</v>
      </c>
      <c r="BI12" s="9"/>
      <c r="BJ12" s="9">
        <v>435</v>
      </c>
      <c r="BK12" s="9">
        <v>12</v>
      </c>
      <c r="BL12" s="9"/>
      <c r="BM12" s="9">
        <v>457.2</v>
      </c>
      <c r="BN12" s="9">
        <v>1</v>
      </c>
      <c r="BO12" s="9"/>
      <c r="BP12" s="9">
        <v>461.5</v>
      </c>
      <c r="BQ12" s="9">
        <v>1</v>
      </c>
      <c r="BR12" s="10"/>
    </row>
    <row r="13" spans="1:70" ht="15.75" x14ac:dyDescent="0.25">
      <c r="A13" s="8" t="s">
        <v>81</v>
      </c>
      <c r="B13" s="11">
        <v>0.99475111128215044</v>
      </c>
      <c r="C13" s="11"/>
      <c r="D13" s="11"/>
      <c r="E13" s="11">
        <v>0.99578533529052482</v>
      </c>
      <c r="F13" s="11"/>
      <c r="G13" s="11"/>
      <c r="H13" s="11">
        <v>7.565988072502785</v>
      </c>
      <c r="I13" s="11"/>
      <c r="J13" s="11"/>
      <c r="K13" s="11">
        <v>0.99570440632521628</v>
      </c>
      <c r="L13" s="11"/>
      <c r="M13" s="11"/>
      <c r="N13" s="11">
        <v>0.99579634795020311</v>
      </c>
      <c r="O13" s="11"/>
      <c r="P13" s="11"/>
      <c r="Q13" s="11">
        <v>0.99578889953488869</v>
      </c>
      <c r="R13" s="11"/>
      <c r="S13" s="11"/>
      <c r="T13" s="11">
        <v>0.99578823628716318</v>
      </c>
      <c r="U13" s="11"/>
      <c r="V13" s="11"/>
      <c r="W13" s="11">
        <v>0.99578400389691968</v>
      </c>
      <c r="X13" s="11"/>
      <c r="Y13" s="11"/>
      <c r="Z13" s="11">
        <v>0.99578595880611831</v>
      </c>
      <c r="AA13" s="11"/>
      <c r="AB13" s="11"/>
      <c r="AC13" s="11">
        <v>0.99578828354474103</v>
      </c>
      <c r="AD13" s="11"/>
      <c r="AE13" s="11"/>
      <c r="AF13" s="11">
        <v>0.99578924409144587</v>
      </c>
      <c r="AG13" s="11"/>
      <c r="AH13" s="11"/>
      <c r="AI13" s="11">
        <v>0.9957917373173969</v>
      </c>
      <c r="AJ13" s="11"/>
      <c r="AK13" s="11"/>
      <c r="AL13" s="11">
        <v>0.99580850107478036</v>
      </c>
      <c r="AM13" s="11"/>
      <c r="AN13" s="11"/>
      <c r="AO13" s="11">
        <v>0.99580349906842835</v>
      </c>
      <c r="AP13" s="11"/>
      <c r="AQ13" s="11"/>
      <c r="AR13" s="11">
        <v>0.99579921395521975</v>
      </c>
      <c r="AS13" s="11"/>
      <c r="AT13" s="11"/>
      <c r="AU13" s="11">
        <v>0.99580655770429438</v>
      </c>
      <c r="AV13" s="11"/>
      <c r="AW13" s="11"/>
      <c r="AX13" s="11">
        <v>0.99579600443107619</v>
      </c>
      <c r="AY13" s="11"/>
      <c r="AZ13" s="11"/>
      <c r="BA13" s="11">
        <v>0.99579176459472718</v>
      </c>
      <c r="BB13" s="11"/>
      <c r="BC13" s="11"/>
      <c r="BD13" s="11">
        <v>0.99581606692967384</v>
      </c>
      <c r="BE13" s="11"/>
      <c r="BF13" s="11"/>
      <c r="BG13" s="11">
        <v>0.99581638766798397</v>
      </c>
      <c r="BH13" s="11"/>
      <c r="BI13" s="11"/>
      <c r="BJ13" s="11">
        <v>0.99578687646771569</v>
      </c>
      <c r="BK13" s="11"/>
      <c r="BL13" s="11"/>
      <c r="BM13" s="11">
        <v>0.99579448582479813</v>
      </c>
      <c r="BN13" s="11"/>
      <c r="BO13" s="11"/>
      <c r="BP13" s="11">
        <v>0.99578540536921689</v>
      </c>
      <c r="BQ13" s="11"/>
      <c r="BR13" s="12"/>
    </row>
    <row r="14" spans="1:70" ht="15.75" x14ac:dyDescent="0.25">
      <c r="A14" s="8" t="s">
        <v>82</v>
      </c>
      <c r="B14" s="11">
        <f>AVERAGE(B13:E13,K13:BP13)</f>
        <v>0.99574356033703093</v>
      </c>
      <c r="BR14" s="7"/>
    </row>
    <row r="15" spans="1:70" ht="15.75" x14ac:dyDescent="0.25">
      <c r="A15" s="8" t="s">
        <v>83</v>
      </c>
      <c r="B15" s="13">
        <f>STDEV(B13:E13,K13:BP13)</f>
        <v>2.227153460289314E-4</v>
      </c>
      <c r="BR15" s="7"/>
    </row>
    <row r="16" spans="1:70" ht="15.75" x14ac:dyDescent="0.25">
      <c r="A16" s="14" t="s">
        <v>84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6"/>
    </row>
    <row r="17" spans="1:70" x14ac:dyDescent="0.25">
      <c r="A17" s="6" t="s">
        <v>85</v>
      </c>
      <c r="B17">
        <v>2215.6909875449701</v>
      </c>
      <c r="C17">
        <v>481.015925542395</v>
      </c>
      <c r="D17">
        <v>92.222882815013705</v>
      </c>
      <c r="E17">
        <v>544.41266222403101</v>
      </c>
      <c r="F17">
        <v>33.728681665331401</v>
      </c>
      <c r="G17">
        <v>3.4666276166543399</v>
      </c>
      <c r="H17">
        <v>577.33354986993004</v>
      </c>
      <c r="I17">
        <v>26.810581977208599</v>
      </c>
      <c r="J17">
        <v>9.0328893488851705</v>
      </c>
      <c r="K17">
        <v>198.539729732762</v>
      </c>
      <c r="L17">
        <v>33.498910918251802</v>
      </c>
      <c r="M17">
        <v>20.335624592575002</v>
      </c>
      <c r="N17">
        <v>490.241975269433</v>
      </c>
      <c r="O17">
        <v>23.650997512628301</v>
      </c>
      <c r="P17">
        <v>0.120630531512937</v>
      </c>
      <c r="Q17">
        <v>500.54494581454298</v>
      </c>
      <c r="R17">
        <v>24.3966987582473</v>
      </c>
      <c r="S17">
        <v>0.62780344332378901</v>
      </c>
      <c r="T17">
        <v>464.338455765557</v>
      </c>
      <c r="U17">
        <v>12.967524523214699</v>
      </c>
      <c r="V17">
        <v>0</v>
      </c>
      <c r="W17">
        <v>481.19694999075699</v>
      </c>
      <c r="X17">
        <v>18.218409644734699</v>
      </c>
      <c r="Y17">
        <v>5.19829325845719E-2</v>
      </c>
      <c r="Z17">
        <v>465.62933721855899</v>
      </c>
      <c r="AA17">
        <v>9.8004200307084695</v>
      </c>
      <c r="AB17">
        <v>0</v>
      </c>
      <c r="AC17">
        <v>438.87432500692501</v>
      </c>
      <c r="AD17">
        <v>18.035258646952801</v>
      </c>
      <c r="AE17">
        <v>0.25440104638844702</v>
      </c>
      <c r="AF17">
        <v>490.82936005100203</v>
      </c>
      <c r="AG17">
        <v>15.977857515734399</v>
      </c>
      <c r="AH17">
        <v>0.24260171786689</v>
      </c>
      <c r="AI17">
        <v>477.04311414206802</v>
      </c>
      <c r="AJ17">
        <v>16.9496653718986</v>
      </c>
      <c r="AK17">
        <v>8.3096418855073906E-2</v>
      </c>
      <c r="AL17">
        <v>475.02091452534398</v>
      </c>
      <c r="AM17">
        <v>19.422248477585999</v>
      </c>
      <c r="AN17">
        <v>0.225326198600619</v>
      </c>
      <c r="AO17">
        <v>479.62417065769398</v>
      </c>
      <c r="AP17">
        <v>14.7030252951295</v>
      </c>
      <c r="AQ17">
        <v>4.1119089467671899E-2</v>
      </c>
      <c r="AR17">
        <v>449.19263990384201</v>
      </c>
      <c r="AS17">
        <v>20.5799459337108</v>
      </c>
      <c r="AT17">
        <v>0.17169226541444399</v>
      </c>
      <c r="AU17">
        <v>485.59145325389397</v>
      </c>
      <c r="AV17">
        <v>24.481716366418102</v>
      </c>
      <c r="AW17">
        <v>0</v>
      </c>
      <c r="AX17">
        <v>470.43133375275301</v>
      </c>
      <c r="AY17">
        <v>21.5412774342416</v>
      </c>
      <c r="AZ17">
        <v>0.176147481610583</v>
      </c>
      <c r="BA17">
        <v>455.34573677017499</v>
      </c>
      <c r="BB17">
        <v>16.220123145343699</v>
      </c>
      <c r="BC17">
        <v>4.2421926938985298E-2</v>
      </c>
      <c r="BD17">
        <v>483.32067100542099</v>
      </c>
      <c r="BE17">
        <v>23.720369695205498</v>
      </c>
      <c r="BF17">
        <v>0.19824064554670201</v>
      </c>
      <c r="BG17">
        <v>462.66030983607101</v>
      </c>
      <c r="BH17">
        <v>24.532916300036302</v>
      </c>
      <c r="BI17">
        <v>4.4007900722139399E-2</v>
      </c>
      <c r="BJ17">
        <v>449.90667210663702</v>
      </c>
      <c r="BK17">
        <v>24.8404010123513</v>
      </c>
      <c r="BL17">
        <v>0.14767751011097</v>
      </c>
      <c r="BM17">
        <v>483.02815401271403</v>
      </c>
      <c r="BN17">
        <v>14.3475598478057</v>
      </c>
      <c r="BO17">
        <v>9.0169690291894394E-2</v>
      </c>
      <c r="BP17">
        <v>465.62112153654101</v>
      </c>
      <c r="BQ17">
        <v>15.886796119738801</v>
      </c>
      <c r="BR17" s="7">
        <v>0</v>
      </c>
    </row>
    <row r="18" spans="1:70" x14ac:dyDescent="0.25">
      <c r="A18" s="6" t="s">
        <v>86</v>
      </c>
      <c r="B18">
        <v>2084.9182120092</v>
      </c>
      <c r="C18">
        <v>393.08360510005798</v>
      </c>
      <c r="D18">
        <v>108.711974498822</v>
      </c>
      <c r="E18">
        <v>519.15337810011999</v>
      </c>
      <c r="F18">
        <v>31.362633064448001</v>
      </c>
      <c r="G18">
        <v>1.9518878508528501</v>
      </c>
      <c r="H18">
        <v>535.87570074268297</v>
      </c>
      <c r="I18">
        <v>24.9510610954596</v>
      </c>
      <c r="J18">
        <v>9.3784410162845102</v>
      </c>
      <c r="K18">
        <v>140.85101791585899</v>
      </c>
      <c r="L18">
        <v>26.282660031239999</v>
      </c>
      <c r="M18">
        <v>20.1523480351334</v>
      </c>
      <c r="N18">
        <v>476.91539830589801</v>
      </c>
      <c r="O18">
        <v>23.3598064736221</v>
      </c>
      <c r="P18">
        <v>0.168023044979137</v>
      </c>
      <c r="Q18">
        <v>499.00398891026498</v>
      </c>
      <c r="R18">
        <v>21.361239128806901</v>
      </c>
      <c r="S18">
        <v>0.44424904994594</v>
      </c>
      <c r="T18">
        <v>443.98931310301498</v>
      </c>
      <c r="U18">
        <v>11.545546256766301</v>
      </c>
      <c r="V18">
        <v>5.8578858516454203E-2</v>
      </c>
      <c r="W18">
        <v>467.06504730322399</v>
      </c>
      <c r="X18">
        <v>19.8825767982757</v>
      </c>
      <c r="Y18">
        <v>5.1641303796990903E-2</v>
      </c>
      <c r="Z18">
        <v>460.785476160033</v>
      </c>
      <c r="AA18">
        <v>9.5829112523113693</v>
      </c>
      <c r="AB18">
        <v>2.0160797510369401E-2</v>
      </c>
      <c r="AC18">
        <v>436.10714336311202</v>
      </c>
      <c r="AD18">
        <v>18.38909849861</v>
      </c>
      <c r="AE18">
        <v>0.25280384552716301</v>
      </c>
      <c r="AF18">
        <v>479.12453392602998</v>
      </c>
      <c r="AG18">
        <v>15.0922711259155</v>
      </c>
      <c r="AH18">
        <v>0.19829341844913401</v>
      </c>
      <c r="AI18">
        <v>463.008424403866</v>
      </c>
      <c r="AJ18">
        <v>17.401670358482399</v>
      </c>
      <c r="AK18">
        <v>0.12528949549437501</v>
      </c>
      <c r="AL18">
        <v>461.91704333761697</v>
      </c>
      <c r="AM18">
        <v>20.194257261695999</v>
      </c>
      <c r="AN18">
        <v>0.22395004680817401</v>
      </c>
      <c r="AO18">
        <v>469.32349382863202</v>
      </c>
      <c r="AP18">
        <v>14.6725559456284</v>
      </c>
      <c r="AQ18">
        <v>0</v>
      </c>
      <c r="AR18">
        <v>439.15858806305101</v>
      </c>
      <c r="AS18">
        <v>21.507517229733701</v>
      </c>
      <c r="AT18">
        <v>0.23925286414228</v>
      </c>
      <c r="AU18">
        <v>480.86863778076201</v>
      </c>
      <c r="AV18">
        <v>23.5485545667288</v>
      </c>
      <c r="AW18">
        <v>0</v>
      </c>
      <c r="AX18">
        <v>458.962016328201</v>
      </c>
      <c r="AY18">
        <v>23.3228305589423</v>
      </c>
      <c r="AZ18">
        <v>0.124884308199007</v>
      </c>
      <c r="BA18">
        <v>451.131791168934</v>
      </c>
      <c r="BB18">
        <v>18.235660561019799</v>
      </c>
      <c r="BC18">
        <v>4.2063327624017398E-2</v>
      </c>
      <c r="BD18">
        <v>454.12187542467501</v>
      </c>
      <c r="BE18">
        <v>23.5991555959633</v>
      </c>
      <c r="BF18">
        <v>0.27654221443472299</v>
      </c>
      <c r="BG18">
        <v>459.12644238210498</v>
      </c>
      <c r="BH18">
        <v>26.845720243169101</v>
      </c>
      <c r="BI18">
        <v>0</v>
      </c>
      <c r="BJ18">
        <v>450.15248440228601</v>
      </c>
      <c r="BK18">
        <v>25.882585301592801</v>
      </c>
      <c r="BL18">
        <v>0.14624530755401699</v>
      </c>
      <c r="BM18">
        <v>470.79403361688497</v>
      </c>
      <c r="BN18">
        <v>13.7525465555818</v>
      </c>
      <c r="BO18">
        <v>5.2576683754962099E-2</v>
      </c>
      <c r="BP18">
        <v>453.78508408540603</v>
      </c>
      <c r="BQ18">
        <v>15.345725238610401</v>
      </c>
      <c r="BR18" s="7">
        <v>5.25784195452084E-2</v>
      </c>
    </row>
    <row r="19" spans="1:70" x14ac:dyDescent="0.25">
      <c r="A19" s="6" t="s">
        <v>87</v>
      </c>
      <c r="B19">
        <v>1335.27195884756</v>
      </c>
      <c r="C19">
        <v>329.22507932158601</v>
      </c>
      <c r="D19">
        <v>65.588917016338101</v>
      </c>
      <c r="E19">
        <v>554.57318799269899</v>
      </c>
      <c r="F19">
        <v>38.912959258955397</v>
      </c>
      <c r="G19">
        <v>2.66412070425574</v>
      </c>
      <c r="H19">
        <v>563.35141356455995</v>
      </c>
      <c r="I19">
        <v>28.526996827837401</v>
      </c>
      <c r="J19">
        <v>6.3321325143692704</v>
      </c>
      <c r="K19">
        <v>231.744121919794</v>
      </c>
      <c r="L19">
        <v>37.170600090921702</v>
      </c>
      <c r="M19">
        <v>16.054287659955801</v>
      </c>
      <c r="N19">
        <v>483.10759984113503</v>
      </c>
      <c r="O19">
        <v>22.4197548803408</v>
      </c>
      <c r="P19">
        <v>0</v>
      </c>
      <c r="Q19">
        <v>494.41867604812398</v>
      </c>
      <c r="R19">
        <v>21.127129361172901</v>
      </c>
      <c r="S19">
        <v>0.36479997772234801</v>
      </c>
      <c r="T19">
        <v>458.25770198712303</v>
      </c>
      <c r="U19">
        <v>12.901129335699901</v>
      </c>
      <c r="V19">
        <v>2.42807814882228E-2</v>
      </c>
      <c r="W19">
        <v>482.73112009034401</v>
      </c>
      <c r="X19">
        <v>20.405890611020901</v>
      </c>
      <c r="Y19">
        <v>3.3398125781510003E-2</v>
      </c>
      <c r="Z19">
        <v>463.48935003032</v>
      </c>
      <c r="AA19">
        <v>10.3798445347852</v>
      </c>
      <c r="AB19">
        <v>2.58676821637428E-2</v>
      </c>
      <c r="AC19">
        <v>447.33983981262998</v>
      </c>
      <c r="AD19">
        <v>19.285829837560598</v>
      </c>
      <c r="AE19">
        <v>0.31563137535146202</v>
      </c>
      <c r="AF19">
        <v>489.70674179161898</v>
      </c>
      <c r="AG19">
        <v>14.5048815007192</v>
      </c>
      <c r="AH19">
        <v>0.16278362880785899</v>
      </c>
      <c r="AI19">
        <v>472.74471508698298</v>
      </c>
      <c r="AJ19">
        <v>17.5093673391465</v>
      </c>
      <c r="AK19">
        <v>3.8241434172926803E-2</v>
      </c>
      <c r="AL19">
        <v>480.67087729679599</v>
      </c>
      <c r="AM19">
        <v>18.569537398389699</v>
      </c>
      <c r="AN19">
        <v>0.13177989816907601</v>
      </c>
      <c r="AO19">
        <v>487.20571019330299</v>
      </c>
      <c r="AP19">
        <v>15.5329046165613</v>
      </c>
      <c r="AQ19">
        <v>4.7012394014009598E-2</v>
      </c>
      <c r="AR19">
        <v>457.20780867110199</v>
      </c>
      <c r="AS19">
        <v>20.986785324380602</v>
      </c>
      <c r="AT19">
        <v>0</v>
      </c>
      <c r="AU19">
        <v>487.35181279464899</v>
      </c>
      <c r="AV19">
        <v>23.432673886786102</v>
      </c>
      <c r="AW19">
        <v>5.8024702286079997E-2</v>
      </c>
      <c r="AX19">
        <v>466.93919202623101</v>
      </c>
      <c r="AY19">
        <v>21.251218963162799</v>
      </c>
      <c r="AZ19">
        <v>7.2958436674957897E-2</v>
      </c>
      <c r="BA19">
        <v>468.14486729784301</v>
      </c>
      <c r="BB19">
        <v>15.374972424292499</v>
      </c>
      <c r="BC19">
        <v>4.8389149292163397E-2</v>
      </c>
      <c r="BD19">
        <v>474.82034693299602</v>
      </c>
      <c r="BE19">
        <v>23.832676408481301</v>
      </c>
      <c r="BF19">
        <v>0.37997396560101698</v>
      </c>
      <c r="BG19">
        <v>463.91177548439902</v>
      </c>
      <c r="BH19">
        <v>26.280669681236301</v>
      </c>
      <c r="BI19">
        <v>6.6762972363996101E-2</v>
      </c>
      <c r="BJ19">
        <v>458.39181618797699</v>
      </c>
      <c r="BK19">
        <v>26.1210118140561</v>
      </c>
      <c r="BL19">
        <v>0.146135758015426</v>
      </c>
      <c r="BM19">
        <v>481.07497715948398</v>
      </c>
      <c r="BN19">
        <v>13.8609909302989</v>
      </c>
      <c r="BO19">
        <v>4.3206619301302901E-2</v>
      </c>
      <c r="BP19">
        <v>454.83094425739802</v>
      </c>
      <c r="BQ19">
        <v>16.628146576918599</v>
      </c>
      <c r="BR19" s="7">
        <v>6.7415760048356602E-2</v>
      </c>
    </row>
    <row r="20" spans="1:70" x14ac:dyDescent="0.25">
      <c r="A20" s="6" t="s">
        <v>88</v>
      </c>
      <c r="B20">
        <v>171.63463881605</v>
      </c>
      <c r="C20">
        <v>61.1728148568777</v>
      </c>
      <c r="D20">
        <v>61.863160609174699</v>
      </c>
      <c r="E20">
        <v>654.63599742260305</v>
      </c>
      <c r="F20">
        <v>44.461174205756002</v>
      </c>
      <c r="G20">
        <v>2.5946785188181001</v>
      </c>
      <c r="H20">
        <v>522.70769220381897</v>
      </c>
      <c r="I20">
        <v>30.976556176964699</v>
      </c>
      <c r="J20">
        <v>8.9944309477165998</v>
      </c>
      <c r="K20">
        <v>220.24543515808099</v>
      </c>
      <c r="L20">
        <v>74.336301262376907</v>
      </c>
      <c r="M20">
        <v>27.425084985643998</v>
      </c>
      <c r="N20">
        <v>467.33741503491501</v>
      </c>
      <c r="O20">
        <v>25.4134197627525</v>
      </c>
      <c r="P20">
        <v>0</v>
      </c>
      <c r="Q20">
        <v>503.58967349921397</v>
      </c>
      <c r="R20">
        <v>23.1304964333276</v>
      </c>
      <c r="S20">
        <v>0.65317059975431901</v>
      </c>
      <c r="T20">
        <v>451.29655530051599</v>
      </c>
      <c r="U20">
        <v>14.257619152638799</v>
      </c>
      <c r="V20">
        <v>6.40097377290237E-2</v>
      </c>
      <c r="W20">
        <v>467.07391149573698</v>
      </c>
      <c r="X20">
        <v>20.910894254642798</v>
      </c>
      <c r="Y20">
        <v>7.6402440093174998E-2</v>
      </c>
      <c r="Z20">
        <v>464.237305860883</v>
      </c>
      <c r="AA20">
        <v>12.8711196855123</v>
      </c>
      <c r="AB20">
        <v>0</v>
      </c>
      <c r="AC20">
        <v>428.47814638991701</v>
      </c>
      <c r="AD20">
        <v>19.484142562498899</v>
      </c>
      <c r="AE20">
        <v>0.313975577390122</v>
      </c>
      <c r="AF20">
        <v>468.25737055583897</v>
      </c>
      <c r="AG20">
        <v>16.940856015042101</v>
      </c>
      <c r="AH20">
        <v>0.25281851268105099</v>
      </c>
      <c r="AI20">
        <v>457.119827590402</v>
      </c>
      <c r="AJ20">
        <v>19.1449716616908</v>
      </c>
      <c r="AK20">
        <v>0.10479912162980699</v>
      </c>
      <c r="AL20">
        <v>465.99669382569698</v>
      </c>
      <c r="AM20">
        <v>21.773933031544001</v>
      </c>
      <c r="AN20">
        <v>0.27790347879205701</v>
      </c>
      <c r="AO20">
        <v>446.25398133107598</v>
      </c>
      <c r="AP20">
        <v>14.8680033536663</v>
      </c>
      <c r="AQ20">
        <v>6.0374186236927203E-2</v>
      </c>
      <c r="AR20">
        <v>438.561611202135</v>
      </c>
      <c r="AS20">
        <v>23.2944158759381</v>
      </c>
      <c r="AT20">
        <v>0.183658418231574</v>
      </c>
      <c r="AU20">
        <v>460.76448960568899</v>
      </c>
      <c r="AV20">
        <v>24.441018381371801</v>
      </c>
      <c r="AW20">
        <v>0</v>
      </c>
      <c r="AX20">
        <v>448.67662482329001</v>
      </c>
      <c r="AY20">
        <v>23.419846931500199</v>
      </c>
      <c r="AZ20">
        <v>0</v>
      </c>
      <c r="BA20">
        <v>437.69879254909</v>
      </c>
      <c r="BB20">
        <v>16.359024264759402</v>
      </c>
      <c r="BC20">
        <v>4.2896339964672903E-2</v>
      </c>
      <c r="BD20">
        <v>487.07536364119102</v>
      </c>
      <c r="BE20">
        <v>27.428861662336299</v>
      </c>
      <c r="BF20">
        <v>0.30758056849577198</v>
      </c>
      <c r="BG20">
        <v>444.45218574150903</v>
      </c>
      <c r="BH20">
        <v>27.152704900465501</v>
      </c>
      <c r="BI20">
        <v>0</v>
      </c>
      <c r="BJ20">
        <v>428.78691744136898</v>
      </c>
      <c r="BK20">
        <v>25.675590066288802</v>
      </c>
      <c r="BL20">
        <v>0.31989401239856902</v>
      </c>
      <c r="BM20">
        <v>473.42832766179902</v>
      </c>
      <c r="BN20">
        <v>14.319149350713101</v>
      </c>
      <c r="BO20">
        <v>5.63499237487112E-2</v>
      </c>
      <c r="BP20">
        <v>465.22864374790498</v>
      </c>
      <c r="BQ20">
        <v>19.877497638814798</v>
      </c>
      <c r="BR20" s="7">
        <v>5.5486899997740598E-2</v>
      </c>
    </row>
    <row r="21" spans="1:70" x14ac:dyDescent="0.25">
      <c r="A21" s="6" t="s">
        <v>89</v>
      </c>
      <c r="B21">
        <v>232.61981899237199</v>
      </c>
      <c r="C21">
        <v>43.876878785659997</v>
      </c>
      <c r="D21">
        <v>72.269560814739805</v>
      </c>
      <c r="E21">
        <v>609.61052818424798</v>
      </c>
      <c r="F21">
        <v>38.423092934327101</v>
      </c>
      <c r="G21">
        <v>4.9321969736024904</v>
      </c>
      <c r="H21">
        <v>481.92525794248797</v>
      </c>
      <c r="I21">
        <v>20.135122089053901</v>
      </c>
      <c r="J21">
        <v>13.190348134029</v>
      </c>
      <c r="K21">
        <v>282.89768636601298</v>
      </c>
      <c r="L21">
        <v>49.171019700062203</v>
      </c>
      <c r="M21">
        <v>42.4082384333961</v>
      </c>
      <c r="N21">
        <v>470.85591997786298</v>
      </c>
      <c r="O21">
        <v>24.860683283457501</v>
      </c>
      <c r="P21">
        <v>0</v>
      </c>
      <c r="Q21">
        <v>504.94516648705599</v>
      </c>
      <c r="R21">
        <v>23.611909505391601</v>
      </c>
      <c r="S21">
        <v>0</v>
      </c>
      <c r="T21">
        <v>451.98091704003298</v>
      </c>
      <c r="U21">
        <v>12.5615693709345</v>
      </c>
      <c r="V21">
        <v>0</v>
      </c>
      <c r="W21">
        <v>470.27689650156799</v>
      </c>
      <c r="X21">
        <v>20.935525380582099</v>
      </c>
      <c r="Y21">
        <v>6.5868650480716301E-2</v>
      </c>
      <c r="Z21">
        <v>471.57247425135699</v>
      </c>
      <c r="AA21">
        <v>11.0093400434017</v>
      </c>
      <c r="AB21">
        <v>6.7990782598312399E-2</v>
      </c>
      <c r="AC21">
        <v>445.92397214717698</v>
      </c>
      <c r="AD21">
        <v>21.1291554979735</v>
      </c>
      <c r="AE21">
        <v>0.70249461227352294</v>
      </c>
      <c r="AF21">
        <v>465.83981323516002</v>
      </c>
      <c r="AG21">
        <v>17.9031967242801</v>
      </c>
      <c r="AH21">
        <v>0.555795752116648</v>
      </c>
      <c r="AI21">
        <v>469.75393298605502</v>
      </c>
      <c r="AJ21">
        <v>19.485887025879801</v>
      </c>
      <c r="AK21">
        <v>0.12669538052558901</v>
      </c>
      <c r="AL21">
        <v>469.68083008310998</v>
      </c>
      <c r="AM21">
        <v>21.462590879507701</v>
      </c>
      <c r="AN21">
        <v>0.267137659989716</v>
      </c>
      <c r="AO21">
        <v>452.80043037223697</v>
      </c>
      <c r="AP21">
        <v>15.514275329805599</v>
      </c>
      <c r="AQ21">
        <v>0</v>
      </c>
      <c r="AR21">
        <v>458.652166159312</v>
      </c>
      <c r="AS21">
        <v>25.320141065589699</v>
      </c>
      <c r="AT21">
        <v>0.47831445127762201</v>
      </c>
      <c r="AU21">
        <v>472.22547140335502</v>
      </c>
      <c r="AV21">
        <v>26.3193662095326</v>
      </c>
      <c r="AW21">
        <v>0</v>
      </c>
      <c r="AX21">
        <v>450.16937446146102</v>
      </c>
      <c r="AY21">
        <v>22.787838133517401</v>
      </c>
      <c r="AZ21">
        <v>0.36151144426609899</v>
      </c>
      <c r="BA21">
        <v>445.30186792857802</v>
      </c>
      <c r="BB21">
        <v>16.491485954566201</v>
      </c>
      <c r="BC21">
        <v>0</v>
      </c>
      <c r="BD21">
        <v>499.52476446685199</v>
      </c>
      <c r="BE21">
        <v>26.522222104013</v>
      </c>
      <c r="BF21">
        <v>0.41151319637753803</v>
      </c>
      <c r="BG21">
        <v>447.97793402073501</v>
      </c>
      <c r="BH21">
        <v>27.5686173009497</v>
      </c>
      <c r="BI21">
        <v>0.12219307586490701</v>
      </c>
      <c r="BJ21">
        <v>417.88517302844002</v>
      </c>
      <c r="BK21">
        <v>26.926509693263501</v>
      </c>
      <c r="BL21">
        <v>0.26902531588378997</v>
      </c>
      <c r="BM21">
        <v>474.11565593300003</v>
      </c>
      <c r="BN21">
        <v>13.978425495169599</v>
      </c>
      <c r="BO21">
        <v>0.21118064856087601</v>
      </c>
      <c r="BP21">
        <v>464.41866705662801</v>
      </c>
      <c r="BQ21">
        <v>18.221170430860401</v>
      </c>
      <c r="BR21" s="7">
        <v>0</v>
      </c>
    </row>
    <row r="22" spans="1:70" x14ac:dyDescent="0.25">
      <c r="A22" s="6" t="s">
        <v>90</v>
      </c>
      <c r="B22">
        <v>223.31187285961701</v>
      </c>
      <c r="C22">
        <v>39.109375982198699</v>
      </c>
      <c r="D22">
        <v>49.7255883757121</v>
      </c>
      <c r="E22">
        <v>664.84442208039502</v>
      </c>
      <c r="F22">
        <v>44.744781688882199</v>
      </c>
      <c r="G22">
        <v>3.06255355888791</v>
      </c>
      <c r="H22">
        <v>497.94013570518501</v>
      </c>
      <c r="I22">
        <v>25.4397578775299</v>
      </c>
      <c r="J22">
        <v>7.1320451372884897</v>
      </c>
      <c r="K22">
        <v>245.78207985071199</v>
      </c>
      <c r="L22">
        <v>38.2287750823753</v>
      </c>
      <c r="M22">
        <v>20.235766444208799</v>
      </c>
      <c r="N22">
        <v>482.429689756865</v>
      </c>
      <c r="O22">
        <v>25.424686228900601</v>
      </c>
      <c r="P22">
        <v>0</v>
      </c>
      <c r="Q22">
        <v>485.035626259362</v>
      </c>
      <c r="R22">
        <v>20.9194400171206</v>
      </c>
      <c r="S22">
        <v>0.48543718201399699</v>
      </c>
      <c r="T22">
        <v>461.11324865060698</v>
      </c>
      <c r="U22">
        <v>15.331494811098301</v>
      </c>
      <c r="V22">
        <v>4.6056872780805599E-2</v>
      </c>
      <c r="W22">
        <v>480.32802259631802</v>
      </c>
      <c r="X22">
        <v>22.370238575677799</v>
      </c>
      <c r="Y22">
        <v>5.1505994377793997E-2</v>
      </c>
      <c r="Z22">
        <v>471.90681805516101</v>
      </c>
      <c r="AA22">
        <v>13.639454850379</v>
      </c>
      <c r="AB22">
        <v>2.26725660909908E-2</v>
      </c>
      <c r="AC22">
        <v>457.67608708693399</v>
      </c>
      <c r="AD22">
        <v>22.828116093298899</v>
      </c>
      <c r="AE22">
        <v>0.230495478646708</v>
      </c>
      <c r="AF22">
        <v>487.456777706163</v>
      </c>
      <c r="AG22">
        <v>18.957164684713501</v>
      </c>
      <c r="AH22">
        <v>0.29652707663505301</v>
      </c>
      <c r="AI22">
        <v>478.089799265831</v>
      </c>
      <c r="AJ22">
        <v>20.529515520339199</v>
      </c>
      <c r="AK22">
        <v>6.8479995925687903E-2</v>
      </c>
      <c r="AL22">
        <v>481.47003464964001</v>
      </c>
      <c r="AM22">
        <v>21.2466948489336</v>
      </c>
      <c r="AN22">
        <v>0.17117106380053301</v>
      </c>
      <c r="AO22">
        <v>464.09894634226998</v>
      </c>
      <c r="AP22">
        <v>15.778031402987899</v>
      </c>
      <c r="AQ22">
        <v>3.6818713368294002E-2</v>
      </c>
      <c r="AR22">
        <v>451.34424485233598</v>
      </c>
      <c r="AS22">
        <v>22.261457960839699</v>
      </c>
      <c r="AT22">
        <v>0.11175485034612199</v>
      </c>
      <c r="AU22">
        <v>486.51625952719201</v>
      </c>
      <c r="AV22">
        <v>26.274833466212002</v>
      </c>
      <c r="AW22">
        <v>3.9815200936821303E-2</v>
      </c>
      <c r="AX22">
        <v>470.72437787346303</v>
      </c>
      <c r="AY22">
        <v>24.371780728587801</v>
      </c>
      <c r="AZ22">
        <v>0.11905699283032201</v>
      </c>
      <c r="BA22">
        <v>458.67062846985903</v>
      </c>
      <c r="BB22">
        <v>17.710381125357099</v>
      </c>
      <c r="BC22">
        <v>3.6601947423063198E-2</v>
      </c>
      <c r="BD22">
        <v>507.80371886151897</v>
      </c>
      <c r="BE22">
        <v>26.7112524256552</v>
      </c>
      <c r="BF22">
        <v>0.229628462146652</v>
      </c>
      <c r="BG22">
        <v>466.246831202674</v>
      </c>
      <c r="BH22">
        <v>28.620923641108501</v>
      </c>
      <c r="BI22">
        <v>0</v>
      </c>
      <c r="BJ22">
        <v>441.73830998569599</v>
      </c>
      <c r="BK22">
        <v>26.072430970513501</v>
      </c>
      <c r="BL22">
        <v>0.211668811974288</v>
      </c>
      <c r="BM22">
        <v>480.76548565160402</v>
      </c>
      <c r="BN22">
        <v>15.395396687557801</v>
      </c>
      <c r="BO22">
        <v>3.4276369960090203E-2</v>
      </c>
      <c r="BP22">
        <v>462.42041172629501</v>
      </c>
      <c r="BQ22">
        <v>16.980170106641101</v>
      </c>
      <c r="BR22" s="7">
        <v>4.7463203376402897E-2</v>
      </c>
    </row>
    <row r="23" spans="1:70" ht="15.75" x14ac:dyDescent="0.25">
      <c r="A23" s="8" t="s">
        <v>77</v>
      </c>
      <c r="B23" s="9">
        <v>1043.9079148449616</v>
      </c>
      <c r="C23" s="9">
        <v>224.58061326479591</v>
      </c>
      <c r="D23" s="9">
        <v>75.063680688300067</v>
      </c>
      <c r="E23" s="9">
        <v>591.20502933401588</v>
      </c>
      <c r="F23" s="9">
        <v>38.60555380295002</v>
      </c>
      <c r="G23" s="9">
        <v>3.1120108705119054</v>
      </c>
      <c r="H23" s="9">
        <v>529.85562500477749</v>
      </c>
      <c r="I23" s="9">
        <v>26.140012674009018</v>
      </c>
      <c r="J23" s="9">
        <v>9.0100478497621737</v>
      </c>
      <c r="K23" s="9">
        <v>220.01001182387017</v>
      </c>
      <c r="L23" s="9">
        <v>43.114711180871318</v>
      </c>
      <c r="M23" s="9">
        <v>24.435225025152182</v>
      </c>
      <c r="N23" s="9">
        <v>478.48133303101821</v>
      </c>
      <c r="O23" s="9">
        <v>24.188224690283633</v>
      </c>
      <c r="P23" s="9">
        <v>4.8108929415345669E-2</v>
      </c>
      <c r="Q23" s="9">
        <v>497.92301283642723</v>
      </c>
      <c r="R23" s="9">
        <v>22.424485534011151</v>
      </c>
      <c r="S23" s="9">
        <v>0.42924337546006552</v>
      </c>
      <c r="T23" s="9">
        <v>455.16269864114184</v>
      </c>
      <c r="U23" s="9">
        <v>13.260813908392082</v>
      </c>
      <c r="V23" s="9">
        <v>3.2154375085751051E-2</v>
      </c>
      <c r="W23" s="9">
        <v>474.77865799632468</v>
      </c>
      <c r="X23" s="9">
        <v>20.45392254415567</v>
      </c>
      <c r="Y23" s="9">
        <v>5.5133241185793026E-2</v>
      </c>
      <c r="Z23" s="9">
        <v>466.27012692938553</v>
      </c>
      <c r="AA23" s="9">
        <v>11.213848399516339</v>
      </c>
      <c r="AB23" s="9">
        <v>2.2781971393902565E-2</v>
      </c>
      <c r="AC23" s="9">
        <v>442.39991896778247</v>
      </c>
      <c r="AD23" s="9">
        <v>19.858600189482448</v>
      </c>
      <c r="AE23" s="9">
        <v>0.34496698926290414</v>
      </c>
      <c r="AF23" s="9">
        <v>480.20243287763543</v>
      </c>
      <c r="AG23" s="9">
        <v>16.562704594400802</v>
      </c>
      <c r="AH23" s="9">
        <v>0.28480335109277249</v>
      </c>
      <c r="AI23" s="9">
        <v>469.62663557920087</v>
      </c>
      <c r="AJ23" s="9">
        <v>18.503512879572884</v>
      </c>
      <c r="AK23" s="9">
        <v>9.110030776724326E-2</v>
      </c>
      <c r="AL23" s="9">
        <v>472.459398953034</v>
      </c>
      <c r="AM23" s="9">
        <v>20.444876982942834</v>
      </c>
      <c r="AN23" s="9">
        <v>0.21621139102669584</v>
      </c>
      <c r="AO23" s="9">
        <v>466.55112212086868</v>
      </c>
      <c r="AP23" s="9">
        <v>15.178132657296501</v>
      </c>
      <c r="AQ23" s="9">
        <v>3.0887397181150453E-2</v>
      </c>
      <c r="AR23" s="9">
        <v>449.01950980862966</v>
      </c>
      <c r="AS23" s="9">
        <v>22.325043898365433</v>
      </c>
      <c r="AT23" s="9">
        <v>0.19744547490200703</v>
      </c>
      <c r="AU23" s="9">
        <v>478.88635406092345</v>
      </c>
      <c r="AV23" s="9">
        <v>24.749693812841571</v>
      </c>
      <c r="AW23" s="9">
        <v>1.6306650537150216E-2</v>
      </c>
      <c r="AX23" s="9">
        <v>460.98381987756648</v>
      </c>
      <c r="AY23" s="9">
        <v>22.782465458325351</v>
      </c>
      <c r="AZ23" s="9">
        <v>0.14242644393016149</v>
      </c>
      <c r="BA23" s="9">
        <v>452.71561403074651</v>
      </c>
      <c r="BB23" s="9">
        <v>16.731941245889782</v>
      </c>
      <c r="BC23" s="9">
        <v>3.5395448540483695E-2</v>
      </c>
      <c r="BD23" s="9">
        <v>484.44445672210895</v>
      </c>
      <c r="BE23" s="9">
        <v>25.302422981942431</v>
      </c>
      <c r="BF23" s="9">
        <v>0.30057984210040067</v>
      </c>
      <c r="BG23" s="9">
        <v>457.39591311124883</v>
      </c>
      <c r="BH23" s="9">
        <v>26.833592011160903</v>
      </c>
      <c r="BI23" s="9">
        <v>3.8827324825173752E-2</v>
      </c>
      <c r="BJ23" s="9">
        <v>441.14356219206752</v>
      </c>
      <c r="BK23" s="9">
        <v>25.91975480967767</v>
      </c>
      <c r="BL23" s="9">
        <v>0.20677445265617667</v>
      </c>
      <c r="BM23" s="9">
        <v>477.20110567258104</v>
      </c>
      <c r="BN23" s="9">
        <v>14.275678144521152</v>
      </c>
      <c r="BO23" s="9">
        <v>8.1293322602972798E-2</v>
      </c>
      <c r="BP23" s="9">
        <v>461.05081206836212</v>
      </c>
      <c r="BQ23" s="9">
        <v>17.156584351930682</v>
      </c>
      <c r="BR23" s="10">
        <v>3.7157380494618079E-2</v>
      </c>
    </row>
    <row r="24" spans="1:70" ht="15.75" x14ac:dyDescent="0.25">
      <c r="A24" s="8" t="s">
        <v>78</v>
      </c>
      <c r="B24" s="9">
        <v>962.71469512770398</v>
      </c>
      <c r="C24" s="9">
        <v>199.42834302627156</v>
      </c>
      <c r="D24" s="9">
        <v>21.635603984601829</v>
      </c>
      <c r="E24" s="9">
        <v>60.840559053938208</v>
      </c>
      <c r="F24" s="9">
        <v>5.4470172037735924</v>
      </c>
      <c r="G24" s="9">
        <v>1.0252219560741633</v>
      </c>
      <c r="H24" s="9">
        <v>36.822205256931774</v>
      </c>
      <c r="I24" s="9">
        <v>3.674294032066959</v>
      </c>
      <c r="J24" s="9">
        <v>2.3794753348200239</v>
      </c>
      <c r="K24" s="9">
        <v>47.924781049449656</v>
      </c>
      <c r="L24" s="9">
        <v>17.008544610870391</v>
      </c>
      <c r="M24" s="9">
        <v>9.5393269790598012</v>
      </c>
      <c r="N24" s="9">
        <v>8.4863485126567149</v>
      </c>
      <c r="O24" s="9">
        <v>1.231626234894486</v>
      </c>
      <c r="P24" s="9">
        <v>7.6021910315659011E-2</v>
      </c>
      <c r="Q24" s="9">
        <v>7.318877453363057</v>
      </c>
      <c r="R24" s="9">
        <v>1.4749128818278121</v>
      </c>
      <c r="S24" s="9">
        <v>0.23721519486757353</v>
      </c>
      <c r="T24" s="9">
        <v>7.4712509368121056</v>
      </c>
      <c r="U24" s="9">
        <v>1.3362498112971672</v>
      </c>
      <c r="V24" s="9">
        <v>2.8411610465879217E-2</v>
      </c>
      <c r="W24" s="9">
        <v>7.4075682658343034</v>
      </c>
      <c r="X24" s="9">
        <v>1.3739936331964275</v>
      </c>
      <c r="Y24" s="9">
        <v>1.4665047336747176E-2</v>
      </c>
      <c r="Z24" s="9">
        <v>4.522040715084259</v>
      </c>
      <c r="AA24" s="9">
        <v>1.6748275502776035</v>
      </c>
      <c r="AB24" s="9">
        <v>2.4892879241679898E-2</v>
      </c>
      <c r="AC24" s="9">
        <v>10.159012456597516</v>
      </c>
      <c r="AD24" s="9">
        <v>1.8102281339981341</v>
      </c>
      <c r="AE24" s="9">
        <v>0.17857603920112072</v>
      </c>
      <c r="AF24" s="9">
        <v>11.009270738677863</v>
      </c>
      <c r="AG24" s="9">
        <v>1.6977758006790722</v>
      </c>
      <c r="AH24" s="9">
        <v>0.14053548730546725</v>
      </c>
      <c r="AI24" s="9">
        <v>8.2047411115380857</v>
      </c>
      <c r="AJ24" s="9">
        <v>1.4211290868051933</v>
      </c>
      <c r="AK24" s="9">
        <v>3.4621867443977203E-2</v>
      </c>
      <c r="AL24" s="9">
        <v>7.9474468695794789</v>
      </c>
      <c r="AM24" s="9">
        <v>1.2704740302615165</v>
      </c>
      <c r="AN24" s="9">
        <v>5.6035119588634587E-2</v>
      </c>
      <c r="AO24" s="9">
        <v>15.570942586946003</v>
      </c>
      <c r="AP24" s="9">
        <v>0.4850254728116507</v>
      </c>
      <c r="AQ24" s="9">
        <v>2.5208795685989469E-2</v>
      </c>
      <c r="AR24" s="9">
        <v>8.6241068479113796</v>
      </c>
      <c r="AS24" s="9">
        <v>1.756074315880666</v>
      </c>
      <c r="AT24" s="9">
        <v>0.15988505190415653</v>
      </c>
      <c r="AU24" s="9">
        <v>10.502728998140453</v>
      </c>
      <c r="AV24" s="9">
        <v>1.2754835791323098</v>
      </c>
      <c r="AW24" s="9">
        <v>2.5910133888435331E-2</v>
      </c>
      <c r="AX24" s="9">
        <v>9.9207602055136253</v>
      </c>
      <c r="AY24" s="9">
        <v>1.1924315509341368</v>
      </c>
      <c r="AZ24" s="9">
        <v>0.12255635396645956</v>
      </c>
      <c r="BA24" s="9">
        <v>10.615259323367132</v>
      </c>
      <c r="BB24" s="9">
        <v>1.0505926279202351</v>
      </c>
      <c r="BC24" s="9">
        <v>1.7738235867608761E-2</v>
      </c>
      <c r="BD24" s="9">
        <v>18.938520537254895</v>
      </c>
      <c r="BE24" s="9">
        <v>1.7640078878263226</v>
      </c>
      <c r="BF24" s="9">
        <v>8.3359298365644111E-2</v>
      </c>
      <c r="BG24" s="9">
        <v>9.0304177791735327</v>
      </c>
      <c r="BH24" s="9">
        <v>1.3737269374122467</v>
      </c>
      <c r="BI24" s="9">
        <v>4.9557584032507034E-2</v>
      </c>
      <c r="BJ24" s="9">
        <v>15.162111341048366</v>
      </c>
      <c r="BK24" s="9">
        <v>0.67873004966203532</v>
      </c>
      <c r="BL24" s="9">
        <v>7.4200319183618635E-2</v>
      </c>
      <c r="BM24" s="9">
        <v>5.0293260707802263</v>
      </c>
      <c r="BN24" s="9">
        <v>0.59913564794412399</v>
      </c>
      <c r="BO24" s="9">
        <v>6.6419148812952855E-2</v>
      </c>
      <c r="BP24" s="9">
        <v>5.3486038426993918</v>
      </c>
      <c r="BQ24" s="9">
        <v>1.6576280635355078</v>
      </c>
      <c r="BR24" s="10">
        <v>2.9519150053982413E-2</v>
      </c>
    </row>
    <row r="25" spans="1:70" ht="15.75" x14ac:dyDescent="0.25">
      <c r="A25" s="8" t="s">
        <v>79</v>
      </c>
      <c r="B25" s="9">
        <v>6</v>
      </c>
      <c r="C25" s="9">
        <v>6</v>
      </c>
      <c r="D25" s="9">
        <v>6</v>
      </c>
      <c r="E25" s="9">
        <v>6</v>
      </c>
      <c r="F25" s="9">
        <v>6</v>
      </c>
      <c r="G25" s="9">
        <v>6</v>
      </c>
      <c r="H25" s="9">
        <v>6</v>
      </c>
      <c r="I25" s="9">
        <v>6</v>
      </c>
      <c r="J25" s="9">
        <v>6</v>
      </c>
      <c r="K25" s="9">
        <v>6</v>
      </c>
      <c r="L25" s="9">
        <v>6</v>
      </c>
      <c r="M25" s="9">
        <v>6</v>
      </c>
      <c r="N25" s="9">
        <v>6</v>
      </c>
      <c r="O25" s="9">
        <v>6</v>
      </c>
      <c r="P25" s="9">
        <v>6</v>
      </c>
      <c r="Q25" s="9">
        <v>6</v>
      </c>
      <c r="R25" s="9">
        <v>6</v>
      </c>
      <c r="S25" s="9">
        <v>6</v>
      </c>
      <c r="T25" s="9">
        <v>6</v>
      </c>
      <c r="U25" s="9">
        <v>6</v>
      </c>
      <c r="V25" s="9">
        <v>6</v>
      </c>
      <c r="W25" s="9">
        <v>6</v>
      </c>
      <c r="X25" s="9">
        <v>6</v>
      </c>
      <c r="Y25" s="9">
        <v>6</v>
      </c>
      <c r="Z25" s="9">
        <v>6</v>
      </c>
      <c r="AA25" s="9">
        <v>6</v>
      </c>
      <c r="AB25" s="9">
        <v>6</v>
      </c>
      <c r="AC25" s="9">
        <v>6</v>
      </c>
      <c r="AD25" s="9">
        <v>6</v>
      </c>
      <c r="AE25" s="9">
        <v>6</v>
      </c>
      <c r="AF25" s="9">
        <v>6</v>
      </c>
      <c r="AG25" s="9">
        <v>6</v>
      </c>
      <c r="AH25" s="9">
        <v>6</v>
      </c>
      <c r="AI25" s="9">
        <v>6</v>
      </c>
      <c r="AJ25" s="9">
        <v>6</v>
      </c>
      <c r="AK25" s="9">
        <v>6</v>
      </c>
      <c r="AL25" s="9">
        <v>6</v>
      </c>
      <c r="AM25" s="9">
        <v>6</v>
      </c>
      <c r="AN25" s="9">
        <v>6</v>
      </c>
      <c r="AO25" s="9">
        <v>6</v>
      </c>
      <c r="AP25" s="9">
        <v>6</v>
      </c>
      <c r="AQ25" s="9">
        <v>6</v>
      </c>
      <c r="AR25" s="9">
        <v>6</v>
      </c>
      <c r="AS25" s="9">
        <v>6</v>
      </c>
      <c r="AT25" s="9">
        <v>6</v>
      </c>
      <c r="AU25" s="9">
        <v>6</v>
      </c>
      <c r="AV25" s="9">
        <v>6</v>
      </c>
      <c r="AW25" s="9">
        <v>6</v>
      </c>
      <c r="AX25" s="9">
        <v>6</v>
      </c>
      <c r="AY25" s="9">
        <v>6</v>
      </c>
      <c r="AZ25" s="9">
        <v>6</v>
      </c>
      <c r="BA25" s="9">
        <v>6</v>
      </c>
      <c r="BB25" s="9">
        <v>6</v>
      </c>
      <c r="BC25" s="9">
        <v>6</v>
      </c>
      <c r="BD25" s="9">
        <v>6</v>
      </c>
      <c r="BE25" s="9">
        <v>6</v>
      </c>
      <c r="BF25" s="9">
        <v>6</v>
      </c>
      <c r="BG25" s="9">
        <v>6</v>
      </c>
      <c r="BH25" s="9">
        <v>6</v>
      </c>
      <c r="BI25" s="9">
        <v>6</v>
      </c>
      <c r="BJ25" s="9">
        <v>6</v>
      </c>
      <c r="BK25" s="9">
        <v>6</v>
      </c>
      <c r="BL25" s="9">
        <v>6</v>
      </c>
      <c r="BM25" s="9">
        <v>6</v>
      </c>
      <c r="BN25" s="9">
        <v>6</v>
      </c>
      <c r="BO25" s="9">
        <v>6</v>
      </c>
      <c r="BP25" s="9">
        <v>6</v>
      </c>
      <c r="BQ25" s="9">
        <v>6</v>
      </c>
      <c r="BR25" s="10">
        <v>6</v>
      </c>
    </row>
    <row r="26" spans="1:70" ht="15.75" x14ac:dyDescent="0.25">
      <c r="A26" s="8" t="s">
        <v>80</v>
      </c>
      <c r="B26" s="9">
        <v>413</v>
      </c>
      <c r="C26" s="9">
        <v>46</v>
      </c>
      <c r="D26" s="9"/>
      <c r="E26" s="9">
        <v>452</v>
      </c>
      <c r="F26" s="9">
        <v>10</v>
      </c>
      <c r="G26" s="9"/>
      <c r="H26" s="9">
        <v>59.6</v>
      </c>
      <c r="I26" s="9">
        <v>2.8</v>
      </c>
      <c r="J26" s="9"/>
      <c r="K26" s="9">
        <v>458</v>
      </c>
      <c r="L26" s="9">
        <v>9</v>
      </c>
      <c r="M26" s="9"/>
      <c r="N26" s="9">
        <v>448</v>
      </c>
      <c r="O26" s="9">
        <v>9</v>
      </c>
      <c r="P26" s="9"/>
      <c r="Q26" s="9">
        <v>452</v>
      </c>
      <c r="R26" s="9">
        <v>9</v>
      </c>
      <c r="S26" s="9"/>
      <c r="T26" s="9">
        <v>440</v>
      </c>
      <c r="U26" s="9">
        <v>10</v>
      </c>
      <c r="V26" s="9"/>
      <c r="W26" s="9">
        <v>453</v>
      </c>
      <c r="X26" s="9">
        <v>8</v>
      </c>
      <c r="Y26" s="9"/>
      <c r="Z26" s="9">
        <v>448</v>
      </c>
      <c r="AA26" s="9">
        <v>7</v>
      </c>
      <c r="AB26" s="9"/>
      <c r="AC26" s="9">
        <v>430</v>
      </c>
      <c r="AD26" s="9">
        <v>8</v>
      </c>
      <c r="AE26" s="9"/>
      <c r="AF26" s="9">
        <v>453</v>
      </c>
      <c r="AG26" s="9">
        <v>11</v>
      </c>
      <c r="AH26" s="9"/>
      <c r="AI26" s="9">
        <v>447</v>
      </c>
      <c r="AJ26" s="9">
        <v>12</v>
      </c>
      <c r="AK26" s="9"/>
      <c r="AL26" s="9">
        <v>449</v>
      </c>
      <c r="AM26" s="9">
        <v>12</v>
      </c>
      <c r="AN26" s="9"/>
      <c r="AO26" s="9">
        <v>437</v>
      </c>
      <c r="AP26" s="9">
        <v>9</v>
      </c>
      <c r="AQ26" s="9"/>
      <c r="AR26" s="9">
        <v>437</v>
      </c>
      <c r="AS26" s="9">
        <v>11</v>
      </c>
      <c r="AT26" s="9"/>
      <c r="AU26" s="9">
        <v>449</v>
      </c>
      <c r="AV26" s="9">
        <v>12</v>
      </c>
      <c r="AW26" s="9"/>
      <c r="AX26" s="9">
        <v>455</v>
      </c>
      <c r="AY26" s="9">
        <v>14</v>
      </c>
      <c r="AZ26" s="9"/>
      <c r="BA26" s="9">
        <v>435</v>
      </c>
      <c r="BB26" s="9">
        <v>10</v>
      </c>
      <c r="BC26" s="9"/>
      <c r="BD26" s="9">
        <v>450</v>
      </c>
      <c r="BE26" s="9">
        <v>9</v>
      </c>
      <c r="BF26" s="9"/>
      <c r="BG26" s="9">
        <v>439</v>
      </c>
      <c r="BH26" s="9">
        <v>8</v>
      </c>
      <c r="BI26" s="9"/>
      <c r="BJ26" s="9">
        <v>435</v>
      </c>
      <c r="BK26" s="9">
        <v>12</v>
      </c>
      <c r="BL26" s="9"/>
      <c r="BM26" s="9">
        <v>457.2</v>
      </c>
      <c r="BN26" s="9">
        <v>1</v>
      </c>
      <c r="BO26" s="9"/>
      <c r="BP26" s="9">
        <v>461.5</v>
      </c>
      <c r="BQ26" s="9">
        <v>1</v>
      </c>
      <c r="BR26" s="10"/>
    </row>
    <row r="27" spans="1:70" ht="15.75" x14ac:dyDescent="0.25">
      <c r="A27" s="8" t="s">
        <v>81</v>
      </c>
      <c r="B27" s="11">
        <v>2.527622069842522</v>
      </c>
      <c r="C27" s="11"/>
      <c r="D27" s="11"/>
      <c r="E27" s="11">
        <v>1.3079757286150793</v>
      </c>
      <c r="F27" s="11"/>
      <c r="G27" s="11"/>
      <c r="H27" s="11">
        <v>8.8901950504157288</v>
      </c>
      <c r="I27" s="11"/>
      <c r="J27" s="11"/>
      <c r="K27" s="11">
        <v>0.48037120485561174</v>
      </c>
      <c r="L27" s="11"/>
      <c r="M27" s="11"/>
      <c r="N27" s="11">
        <v>1.0680386898013798</v>
      </c>
      <c r="O27" s="11"/>
      <c r="P27" s="11"/>
      <c r="Q27" s="11">
        <v>1.1015995859212993</v>
      </c>
      <c r="R27" s="11"/>
      <c r="S27" s="11"/>
      <c r="T27" s="11">
        <v>1.0344606787298678</v>
      </c>
      <c r="U27" s="11"/>
      <c r="V27" s="11"/>
      <c r="W27" s="11">
        <v>1.048076507718156</v>
      </c>
      <c r="X27" s="11"/>
      <c r="Y27" s="11"/>
      <c r="Z27" s="11">
        <v>1.0407815333245212</v>
      </c>
      <c r="AA27" s="11"/>
      <c r="AB27" s="11"/>
      <c r="AC27" s="11">
        <v>1.0288370208553081</v>
      </c>
      <c r="AD27" s="11"/>
      <c r="AE27" s="11"/>
      <c r="AF27" s="11">
        <v>1.060049520701182</v>
      </c>
      <c r="AG27" s="11"/>
      <c r="AH27" s="11"/>
      <c r="AI27" s="11">
        <v>1.0506188715418363</v>
      </c>
      <c r="AJ27" s="11"/>
      <c r="AK27" s="11"/>
      <c r="AL27" s="11">
        <v>1.0522481045724588</v>
      </c>
      <c r="AM27" s="11"/>
      <c r="AN27" s="11"/>
      <c r="AO27" s="11">
        <v>1.0676227050820795</v>
      </c>
      <c r="AP27" s="11"/>
      <c r="AQ27" s="11"/>
      <c r="AR27" s="11">
        <v>1.0275045991044156</v>
      </c>
      <c r="AS27" s="11"/>
      <c r="AT27" s="11"/>
      <c r="AU27" s="11">
        <v>1.0665620357704308</v>
      </c>
      <c r="AV27" s="11"/>
      <c r="AW27" s="11"/>
      <c r="AX27" s="11">
        <v>1.0131512524781681</v>
      </c>
      <c r="AY27" s="11"/>
      <c r="AZ27" s="11"/>
      <c r="BA27" s="11">
        <v>1.0407255494959691</v>
      </c>
      <c r="BB27" s="11"/>
      <c r="BC27" s="11"/>
      <c r="BD27" s="11">
        <v>1.0765432371602421</v>
      </c>
      <c r="BE27" s="11"/>
      <c r="BF27" s="11"/>
      <c r="BG27" s="11">
        <v>1.0419041300939609</v>
      </c>
      <c r="BH27" s="11"/>
      <c r="BI27" s="11"/>
      <c r="BJ27" s="11">
        <v>1.0141231314760173</v>
      </c>
      <c r="BK27" s="11"/>
      <c r="BL27" s="11"/>
      <c r="BM27" s="11">
        <v>1.0437469502899848</v>
      </c>
      <c r="BN27" s="11"/>
      <c r="BO27" s="11"/>
      <c r="BP27" s="11">
        <v>0.99902667837131554</v>
      </c>
      <c r="BQ27" s="11"/>
      <c r="BR27" s="12"/>
    </row>
    <row r="28" spans="1:70" ht="15.75" x14ac:dyDescent="0.25">
      <c r="A28" s="8" t="s">
        <v>82</v>
      </c>
      <c r="B28" s="11">
        <f>AVERAGE(B27:E27,K27:BP27)</f>
        <v>1.0996177175364459</v>
      </c>
      <c r="BR28" s="7"/>
    </row>
    <row r="29" spans="1:70" ht="15.75" x14ac:dyDescent="0.25">
      <c r="A29" s="17" t="s">
        <v>83</v>
      </c>
      <c r="B29" s="18">
        <f>STDEV(B27:E27,K27:BP27)</f>
        <v>0.34718836371388589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20"/>
    </row>
  </sheetData>
  <conditionalFormatting sqref="B13:BR1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7:BR27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Schmidt</dc:creator>
  <cp:lastModifiedBy>Catherine Schmidt</cp:lastModifiedBy>
  <dcterms:created xsi:type="dcterms:W3CDTF">2021-12-13T17:02:09Z</dcterms:created>
  <dcterms:modified xsi:type="dcterms:W3CDTF">2021-12-13T17:02:44Z</dcterms:modified>
</cp:coreProperties>
</file>